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202300"/>
  <mc:AlternateContent xmlns:mc="http://schemas.openxmlformats.org/markup-compatibility/2006">
    <mc:Choice Requires="x15">
      <x15ac:absPath xmlns:x15ac="http://schemas.microsoft.com/office/spreadsheetml/2010/11/ac" url="C:\Users\tmoran\Desktop\"/>
    </mc:Choice>
  </mc:AlternateContent>
  <xr:revisionPtr revIDLastSave="0" documentId="13_ncr:1_{0BB49E0F-6B07-44FC-9B09-3EBB39E22199}" xr6:coauthVersionLast="47" xr6:coauthVersionMax="47" xr10:uidLastSave="{00000000-0000-0000-0000-000000000000}"/>
  <bookViews>
    <workbookView xWindow="-28920" yWindow="-120" windowWidth="29040" windowHeight="15720" firstSheet="6" activeTab="11" xr2:uid="{E89D50B4-451E-4F41-A36B-A9E69BAFE14D}"/>
  </bookViews>
  <sheets>
    <sheet name="Planilla" sheetId="1" r:id="rId1"/>
    <sheet name="Electrogas - O&amp;M" sheetId="13" r:id="rId2"/>
    <sheet name="Electrogas - Transporte de Gas" sheetId="33" r:id="rId3"/>
    <sheet name="Bice Vida - Arriendo" sheetId="16" r:id="rId4"/>
    <sheet name="Entel - Oferta " sheetId="28" r:id="rId5"/>
    <sheet name="Entel - Enlaces" sheetId="17" r:id="rId6"/>
    <sheet name="CMPC - Oferta" sheetId="29" r:id="rId7"/>
    <sheet name="UdC - Muestreo y Análisis" sheetId="18" r:id="rId8"/>
    <sheet name="UdC - Bioensayos" sheetId="32" r:id="rId9"/>
    <sheet name="UdC - Monitoreos" sheetId="34" r:id="rId10"/>
    <sheet name="Captahydro - Reporte" sheetId="36" r:id="rId11"/>
    <sheet name="GTD Teleductos - Enlaces" sheetId="19" r:id="rId12"/>
    <sheet name="Orion Power SpA - Contrato" sheetId="20" r:id="rId13"/>
    <sheet name="Aguas Andinas - Oferta" sheetId="22" r:id="rId14"/>
    <sheet name="Security - FFMM" sheetId="23" r:id="rId15"/>
    <sheet name="BICE - Custodia" sheetId="24" r:id="rId16"/>
    <sheet name="BICE - Compra USD" sheetId="25" r:id="rId17"/>
    <sheet name="BICE - Venta USD" sheetId="26" r:id="rId18"/>
    <sheet name="Bioenergías - Balance" sheetId="31" r:id="rId19"/>
  </sheets>
  <externalReferences>
    <externalReference r:id="rId20"/>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31" l="1"/>
  <c r="C14" i="26"/>
  <c r="C12" i="26"/>
  <c r="C4" i="26"/>
  <c r="C14" i="25"/>
  <c r="C12" i="25"/>
  <c r="C4" i="25"/>
  <c r="D17" i="24"/>
  <c r="D14" i="24" s="1"/>
  <c r="D12" i="24"/>
  <c r="D16" i="24" s="1"/>
  <c r="C12" i="23"/>
</calcChain>
</file>

<file path=xl/sharedStrings.xml><?xml version="1.0" encoding="utf-8"?>
<sst xmlns="http://schemas.openxmlformats.org/spreadsheetml/2006/main" count="485" uniqueCount="101">
  <si>
    <t>REPORTE DE OPERACIONES CON PARTES RELACIONADAS</t>
  </si>
  <si>
    <t>FECHA DEL REPORTE</t>
  </si>
  <si>
    <t>Indicar el semestre y año al que se refiere la información reportada.</t>
  </si>
  <si>
    <t>TIPO DE OPERACIÓN</t>
  </si>
  <si>
    <t>Deberá indicar si se trata de una operación o de un conjunto de operaciones exceptuadas por monto, sometidas a la política de habitualidad, exceptuadas por poseer al menos 95% de la contraparte, aprobadas por el directorio o aprobadas por la junta de accionistas.</t>
  </si>
  <si>
    <t>SUBTIPO DE OPERACIÓN</t>
  </si>
  <si>
    <t>En el caso de operaciones o de conjunto de operaciones aprobadas en virtud de la política de habitualidad, deberá indicar el subtipo de operación de acuerdo a dicha política.</t>
  </si>
  <si>
    <t>NOMBRE O RAZÓN SOCIAL CONTRAPARTE</t>
  </si>
  <si>
    <t>Deberá señalar el nombre o la razón social de la contraparte de la operación o del conjunto de operaciones que reporta.</t>
  </si>
  <si>
    <t>N° IDENTIFICACIÓN CONTRAPARTE</t>
  </si>
  <si>
    <t xml:space="preserve">Deberá indicar el Rol Único Tributario de la contraparte, incluyendo el dígito verificador o, en caso de contraparte extranjera, el número o código de identificación en su país de origen o código internacional, tal como el Legal Entity Identifier (LEI). </t>
  </si>
  <si>
    <t>TIPO DE RELACIÓN</t>
  </si>
  <si>
    <t>Deberá señalar la naturaleza de la relación con la contraparte.</t>
  </si>
  <si>
    <t>MONTO TOTAL INVOLUCRADO</t>
  </si>
  <si>
    <t>Deberá indicar el monto total correspondiente a la operación que está informando. Tratándose de un conjunto de operaciones, deberá señalar la suma de los montos individuales.</t>
  </si>
  <si>
    <t>REAJUSTES E INTERESES</t>
  </si>
  <si>
    <t>Del monto total involucrado, podrá indicar el monto que corresponde a reajustes e intereses, en caso de que corresponda.</t>
  </si>
  <si>
    <t>PRECIO OPERACIÓN</t>
  </si>
  <si>
    <t>Deberá señalar el precio promedio, ponderado por el monto, al cual se efectuaron las operaciones. En caso de que el Directorio estime que no se puede divulgar esta información, deberá indicar “información de carácter estratégico”.</t>
  </si>
  <si>
    <t>MONEDA OPERACIÓN</t>
  </si>
  <si>
    <t xml:space="preserve">Deberá señalar la moneda en la cual se efectuó la operación o el conjunto de operaciones. </t>
  </si>
  <si>
    <t>N° DE OPERACIONES</t>
  </si>
  <si>
    <t>En el caso de que se trate de más de una operación con la misma contraparte y del mismo tipo, deberá señalar la cantidad de operaciones realizadas en dichas condiciones.</t>
  </si>
  <si>
    <t>REPORTE AGREGADO DE OPERACIONES CON PARTES RELACIONADAS POR MONTOS INDIVIDUALES INFERIORES A 1000 UF</t>
  </si>
  <si>
    <t>Deberá indicar el resultado de la suma de los montos individuales de las operaciones que se reportarán de manera agregada por ser inferiores al equivalente a 1000 UF.</t>
  </si>
  <si>
    <t>CANTIDAD DE OPERACIONES</t>
  </si>
  <si>
    <r>
      <t>Deberá indicar la cantidad de operaciones que se reportarán de manera agregada</t>
    </r>
    <r>
      <rPr>
        <sz val="11"/>
        <color theme="1"/>
        <rFont val="Aptos"/>
        <family val="2"/>
      </rPr>
      <t>.</t>
    </r>
  </si>
  <si>
    <t>Acogida a la Política de Operaciones Habituales.</t>
  </si>
  <si>
    <t>No aplica</t>
  </si>
  <si>
    <t>Moneda Nacional</t>
  </si>
  <si>
    <t>1° Semestre año 2026.</t>
  </si>
  <si>
    <t xml:space="preserve"> ELECTROGAS S.A.</t>
  </si>
  <si>
    <t>96.806.130-5</t>
  </si>
  <si>
    <t>96.656.410-5</t>
  </si>
  <si>
    <t>78.703.410-1</t>
  </si>
  <si>
    <t>Universidad De Concepcion</t>
  </si>
  <si>
    <t xml:space="preserve">EMPRESA NACIONAL DE TELECOMUNICACIONES S A
</t>
  </si>
  <si>
    <t>92.580.000-7</t>
  </si>
  <si>
    <t>88.983.600-8</t>
  </si>
  <si>
    <t>GTD TELEDUCTOS</t>
  </si>
  <si>
    <t>Contrato GTI-25054 Servicio de Enlaces Sitios remotos</t>
  </si>
  <si>
    <t>Extensión de plazo del contrato CTLPI-24001 correspondiente al MUESTREO Y ANÁLISIS DE EFLUENTES Y AGUAS.</t>
  </si>
  <si>
    <t>Contrato de Arrendamiento de Oficina</t>
  </si>
  <si>
    <t xml:space="preserve">Acogida a la Política de Operaciones Habituales </t>
  </si>
  <si>
    <t>Presentada al Comité de Directores y Directorio en sesión de fecha 28 de enero de 2026.</t>
  </si>
  <si>
    <t>Renovación de los servicios de enlaces de comunicaciones para dar conectividad a las Centrales de Colbun SA.</t>
  </si>
  <si>
    <t>Mismo Grupo Empresarial</t>
  </si>
  <si>
    <t>Directora en común. MAG</t>
  </si>
  <si>
    <t>Director en común. HRW</t>
  </si>
  <si>
    <t>Se presentó al Comité de Directores y Directorio en sesión del 28 de enero de 2026.</t>
  </si>
  <si>
    <t>Contrato de Montaje Electromecánico</t>
  </si>
  <si>
    <t>Orion Power SpA</t>
  </si>
  <si>
    <t>76.351.385-8</t>
  </si>
  <si>
    <t>Contrato de Operación y Mantenimiento de Oleoductos</t>
  </si>
  <si>
    <t>Se presentó al Comité de Directores y fue aprobada por el Directorio en sesión del 3 de marzo de 2026.</t>
  </si>
  <si>
    <t>Oferta Vinculante de Suministro</t>
  </si>
  <si>
    <t>Aguas Andinas S.A.</t>
  </si>
  <si>
    <t>61.808.000-5</t>
  </si>
  <si>
    <t>1er Semestre año 2026.</t>
  </si>
  <si>
    <t>Inversión en fondos mutuos</t>
  </si>
  <si>
    <t>96.639.280-0</t>
  </si>
  <si>
    <t>Tanto el controlador del grupo SECURITY, como el controlador de Colbún, corresponde al grupo Matte</t>
  </si>
  <si>
    <t>Contrato de prestación de servicio de custodia.</t>
  </si>
  <si>
    <t>BICE Inversiones administradora general de fondos S.A.</t>
  </si>
  <si>
    <t>96.514.410-2</t>
  </si>
  <si>
    <t>Tanto el controlador del grupo BICE, como el controlador de Colbún, corresponde al grupo Matte</t>
  </si>
  <si>
    <t>Compra de dólares (desde pesos chilenos)</t>
  </si>
  <si>
    <t>BANCO BICE</t>
  </si>
  <si>
    <t>97.080.000 - K</t>
  </si>
  <si>
    <t>USD</t>
  </si>
  <si>
    <t>Venta de dólares (Hacia pesos chilenos)</t>
  </si>
  <si>
    <t>Bice Vida Compañía De Seguros</t>
  </si>
  <si>
    <t>Entel S.A.</t>
  </si>
  <si>
    <t>Oferta Vinculante de Suministro Eléctrico</t>
  </si>
  <si>
    <t>31 de julio 2026.</t>
  </si>
  <si>
    <t>Acogida a la Política de Operaciones Habituales</t>
  </si>
  <si>
    <t>Movimientos derivados de los Balances de Transferencia CEN</t>
  </si>
  <si>
    <t>BIOENERGÍAS FORESTALES SPA</t>
  </si>
  <si>
    <t>76.188.197-3</t>
  </si>
  <si>
    <t>31 de julio de 2026.</t>
  </si>
  <si>
    <t>Es controlada por alguna entidad o entidades pertenecientes al Grupo Empresarial</t>
  </si>
  <si>
    <t>UNIVERSIDAD DE CONCEPCIÓN</t>
  </si>
  <si>
    <t>81.494.400-K</t>
  </si>
  <si>
    <t>Bioensayos 2026</t>
  </si>
  <si>
    <t>OC Transporte de Gas</t>
  </si>
  <si>
    <t>Monitoreo de biota y toxinas en Embalse</t>
  </si>
  <si>
    <t>76.336.915-3</t>
  </si>
  <si>
    <t>Servicios de Reporte a la DGA</t>
  </si>
  <si>
    <t>Capta Hydro SpA</t>
  </si>
  <si>
    <t>REPORTE DE OPERACIONES CON PARTES RELACIONADAS PRIMER SEMESTRE 2026</t>
  </si>
  <si>
    <t>Monto no relevante</t>
  </si>
  <si>
    <t>Empresas CMPC S.A.</t>
  </si>
  <si>
    <t>90.222.000-3</t>
  </si>
  <si>
    <t>Mismo Grupo Empresarial y Directores en Común. BLM y HRW</t>
  </si>
  <si>
    <t>Sociedad en cuyo Directorio participa un pariente de un Director de Colbún S.A. FMI</t>
  </si>
  <si>
    <t>Ejecutivo de Colbún S.A. tiene participación accionaria en la Sociedad. JIE</t>
  </si>
  <si>
    <t>Ejecutivo de la Sociedad es pariente de directores de Colbún S.A. BLM y RDM</t>
  </si>
  <si>
    <t>Directora en común. VBS</t>
  </si>
  <si>
    <t>31 de julio 2026</t>
  </si>
  <si>
    <t>Banco Security</t>
  </si>
  <si>
    <t>Reservado por acuerdo de Directorio.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</si>
</sst>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5" x14ac:knownFonts="1">
    <font>
      <sz val="11"/>
      <color theme="1"/>
      <name val="Aptos Narrow"/>
      <family val="2"/>
      <scheme val="minor"/>
    </font>
    <font>
      <sz val="11"/>
      <color theme="1"/>
      <name val="Aptos"/>
      <family val="2"/>
    </font>
    <font>
      <b/>
      <sz val="11"/>
      <color theme="1"/>
      <name val="Aptos"/>
      <family val="2"/>
    </font>
    <font>
      <i/>
      <sz val="11"/>
      <color theme="1"/>
      <name val="Aptos"/>
      <family val="2"/>
    </font>
    <font>
      <sz val="11"/>
      <color theme="1"/>
      <name val="Aptos Narrow"/>
      <family val="2"/>
      <scheme val="minor"/>
    </font>
    <font>
      <sz val="11"/>
      <color theme="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b/>
      <sz val="11"/>
      <color indexed="9"/>
      <name val="Calibri"/>
      <family val="2"/>
    </font>
    <font>
      <b/>
      <sz val="18"/>
      <color theme="3"/>
      <name val="Aptos Display"/>
      <family val="2"/>
      <scheme val="major"/>
    </font>
    <font>
      <sz val="11"/>
      <color rgb="FF9C6500"/>
      <name val="Aptos Narrow"/>
      <family val="2"/>
      <scheme val="minor"/>
    </font>
    <font>
      <sz val="11"/>
      <name val="Aptos"/>
      <family val="2"/>
    </font>
    <font>
      <sz val="11"/>
      <color rgb="FF333333"/>
      <name val="Aptos"/>
      <family val="2"/>
    </font>
    <font>
      <sz val="10"/>
      <color theme="1"/>
      <name val="Aptos"/>
      <family val="2"/>
    </font>
  </fonts>
  <fills count="36">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6" fillId="0" borderId="6" applyNumberFormat="0" applyFill="0" applyAlignment="0" applyProtection="0"/>
    <xf numFmtId="0" fontId="7" fillId="0" borderId="7" applyNumberFormat="0" applyFill="0" applyAlignment="0" applyProtection="0"/>
    <xf numFmtId="0" fontId="8" fillId="0" borderId="8"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6" borderId="9" applyNumberFormat="0" applyAlignment="0" applyProtection="0"/>
    <xf numFmtId="0" fontId="12" fillId="7" borderId="10" applyNumberFormat="0" applyAlignment="0" applyProtection="0"/>
    <xf numFmtId="0" fontId="13" fillId="7" borderId="9" applyNumberFormat="0" applyAlignment="0" applyProtection="0"/>
    <xf numFmtId="0" fontId="14" fillId="0" borderId="11" applyNumberFormat="0" applyFill="0" applyAlignment="0" applyProtection="0"/>
    <xf numFmtId="0" fontId="15" fillId="8" borderId="12" applyNumberFormat="0" applyAlignment="0" applyProtection="0"/>
    <xf numFmtId="0" fontId="16" fillId="0" borderId="0" applyNumberFormat="0" applyFill="0" applyBorder="0" applyAlignment="0" applyProtection="0"/>
    <xf numFmtId="0" fontId="4" fillId="9" borderId="13" applyNumberFormat="0" applyFont="0" applyAlignment="0" applyProtection="0"/>
    <xf numFmtId="0" fontId="17" fillId="0" borderId="0" applyNumberFormat="0" applyFill="0" applyBorder="0" applyAlignment="0" applyProtection="0"/>
    <xf numFmtId="0" fontId="18" fillId="0" borderId="14" applyNumberFormat="0" applyFill="0" applyAlignment="0" applyProtection="0"/>
    <xf numFmtId="0" fontId="5"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5"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5"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5"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5"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19" fillId="34" borderId="0"/>
    <xf numFmtId="0" fontId="21" fillId="5" borderId="0" applyNumberFormat="0" applyBorder="0" applyAlignment="0" applyProtection="0"/>
    <xf numFmtId="0" fontId="20" fillId="0" borderId="0" applyNumberFormat="0" applyFill="0" applyBorder="0" applyAlignment="0" applyProtection="0"/>
    <xf numFmtId="41" fontId="4" fillId="0" borderId="0" applyFont="0" applyFill="0" applyBorder="0" applyAlignment="0" applyProtection="0"/>
    <xf numFmtId="0" fontId="4" fillId="11" borderId="0" applyNumberFormat="0" applyBorder="0" applyAlignment="0" applyProtection="0"/>
    <xf numFmtId="0" fontId="4" fillId="0" borderId="0"/>
  </cellStyleXfs>
  <cellXfs count="22">
    <xf numFmtId="0" fontId="0" fillId="0" borderId="0" xfId="0"/>
    <xf numFmtId="0" fontId="1" fillId="0" borderId="3" xfId="0" applyFont="1" applyBorder="1" applyAlignment="1">
      <alignment horizontal="center" vertical="center" wrapText="1"/>
    </xf>
    <xf numFmtId="0" fontId="3"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2" fillId="2" borderId="5" xfId="0" applyFont="1" applyFill="1"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vertical="center"/>
    </xf>
    <xf numFmtId="0" fontId="22" fillId="0" borderId="5" xfId="0" applyFont="1" applyBorder="1" applyAlignment="1">
      <alignment horizontal="justify" vertical="center" wrapText="1"/>
    </xf>
    <xf numFmtId="0" fontId="23" fillId="0" borderId="0" xfId="0" applyFont="1" applyAlignment="1">
      <alignment vertical="center"/>
    </xf>
    <xf numFmtId="0" fontId="22" fillId="0" borderId="5" xfId="0" applyFont="1" applyBorder="1" applyAlignment="1">
      <alignment vertical="center" wrapText="1"/>
    </xf>
    <xf numFmtId="0" fontId="1" fillId="35" borderId="5" xfId="0" applyFont="1" applyFill="1" applyBorder="1" applyAlignment="1">
      <alignment horizontal="justify" vertical="center" wrapText="1"/>
    </xf>
    <xf numFmtId="3" fontId="1" fillId="35" borderId="5" xfId="0" applyNumberFormat="1" applyFont="1" applyFill="1" applyBorder="1" applyAlignment="1">
      <alignment horizontal="justify" vertical="center" wrapText="1"/>
    </xf>
    <xf numFmtId="3" fontId="1" fillId="0" borderId="5" xfId="0" applyNumberFormat="1" applyFont="1" applyBorder="1" applyAlignment="1">
      <alignment horizontal="justify" vertical="center" wrapText="1"/>
    </xf>
    <xf numFmtId="0" fontId="1" fillId="35" borderId="5" xfId="0" applyFont="1" applyFill="1" applyBorder="1" applyAlignment="1">
      <alignment vertical="center"/>
    </xf>
    <xf numFmtId="0" fontId="2" fillId="2" borderId="5"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5" xfId="0" applyFont="1" applyBorder="1" applyAlignment="1">
      <alignment horizontal="justify" vertical="center" wrapText="1"/>
    </xf>
    <xf numFmtId="0" fontId="24" fillId="0" borderId="15" xfId="0" applyFont="1" applyBorder="1" applyAlignment="1">
      <alignment horizontal="justify" vertical="center" wrapText="1"/>
    </xf>
    <xf numFmtId="0" fontId="0" fillId="0" borderId="0" xfId="0" applyAlignment="1">
      <alignment vertical="top"/>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46">
    <cellStyle name="20% - Accent1" xfId="44" xr:uid="{049B82F8-3B29-4979-AA6B-5149499CC380}"/>
    <cellStyle name="20% - Énfasis1" xfId="17" builtinId="30" customBuiltin="1"/>
    <cellStyle name="20% - Énfasis2" xfId="20" builtinId="34" customBuiltin="1"/>
    <cellStyle name="20% - Énfasis3" xfId="23" builtinId="38" customBuiltin="1"/>
    <cellStyle name="20% - Énfasis4" xfId="26" builtinId="42" customBuiltin="1"/>
    <cellStyle name="20% - Énfasis5" xfId="29" builtinId="46" customBuiltin="1"/>
    <cellStyle name="20% - Énfasis6" xfId="32" builtinId="50" customBuiltin="1"/>
    <cellStyle name="40% - Énfasis1" xfId="18" builtinId="31" customBuiltin="1"/>
    <cellStyle name="40% - Énfasis2" xfId="21" builtinId="35" customBuiltin="1"/>
    <cellStyle name="40% - Énfasis3" xfId="24" builtinId="39" customBuiltin="1"/>
    <cellStyle name="40% - Énfasis4" xfId="27" builtinId="43" customBuiltin="1"/>
    <cellStyle name="40% - Énfasis5" xfId="30" builtinId="47" customBuiltin="1"/>
    <cellStyle name="40% - Énfasis6" xfId="33" builtinId="51" customBuiltin="1"/>
    <cellStyle name="60% - Énfasis1 2" xfId="34" xr:uid="{656BA109-4EEE-4C56-9298-8B6007667155}"/>
    <cellStyle name="60% - Énfasis2 2" xfId="35" xr:uid="{37F55919-E722-4C38-9C4D-802D4BD5EF11}"/>
    <cellStyle name="60% - Énfasis3 2" xfId="36" xr:uid="{C19B467D-AD6F-4E22-A796-ADA18FA9DA2A}"/>
    <cellStyle name="60% - Énfasis4 2" xfId="37" xr:uid="{104AB55E-DBC3-4199-8B38-32318AF0B39C}"/>
    <cellStyle name="60% - Énfasis5 2" xfId="38" xr:uid="{A3BDB5A9-6B3B-4898-AF8B-3E8E81A82668}"/>
    <cellStyle name="60% - Énfasis6 2" xfId="39" xr:uid="{04F6A102-853B-438C-A547-33CECD95D69D}"/>
    <cellStyle name="blp_column_header" xfId="40" xr:uid="{9AB26243-F79B-47E7-A932-F6936CA8206D}"/>
    <cellStyle name="Bueno" xfId="5" builtinId="26" customBuiltin="1"/>
    <cellStyle name="Cálculo" xfId="9" builtinId="22" customBuiltin="1"/>
    <cellStyle name="Celda de comprobación" xfId="11" builtinId="23" customBuiltin="1"/>
    <cellStyle name="Celda vinculada" xfId="10" builtinId="24" customBuiltin="1"/>
    <cellStyle name="Encabezado 1" xfId="1" builtinId="16" customBuiltin="1"/>
    <cellStyle name="Encabezado 4" xfId="4" builtinId="19" customBuiltin="1"/>
    <cellStyle name="Énfasis1" xfId="16" builtinId="29" customBuiltin="1"/>
    <cellStyle name="Énfasis2" xfId="19" builtinId="33" customBuiltin="1"/>
    <cellStyle name="Énfasis3" xfId="22" builtinId="37" customBuiltin="1"/>
    <cellStyle name="Énfasis4" xfId="25" builtinId="41" customBuiltin="1"/>
    <cellStyle name="Énfasis5" xfId="28" builtinId="45" customBuiltin="1"/>
    <cellStyle name="Énfasis6" xfId="31" builtinId="49" customBuiltin="1"/>
    <cellStyle name="Entrada" xfId="7" builtinId="20" customBuiltin="1"/>
    <cellStyle name="Incorrecto" xfId="6" builtinId="27" customBuiltin="1"/>
    <cellStyle name="Millares [0] 2" xfId="43" xr:uid="{DE007743-C13E-4C3D-A133-64AF420E8FCD}"/>
    <cellStyle name="Neutral 2" xfId="41" xr:uid="{E67893A3-3EAB-4894-AB5A-13E64C83ECEF}"/>
    <cellStyle name="Normal" xfId="0" builtinId="0"/>
    <cellStyle name="Normal 12" xfId="45" xr:uid="{0CBF8E7F-BBFF-4380-B339-13A186E48370}"/>
    <cellStyle name="Notas" xfId="13" builtinId="10" customBuiltin="1"/>
    <cellStyle name="Salida" xfId="8" builtinId="21" customBuiltin="1"/>
    <cellStyle name="Texto de advertencia" xfId="12" builtinId="11" customBuiltin="1"/>
    <cellStyle name="Texto explicativo" xfId="14" builtinId="53" customBuiltin="1"/>
    <cellStyle name="Título 2" xfId="2" builtinId="17" customBuiltin="1"/>
    <cellStyle name="Título 3" xfId="3" builtinId="18" customBuiltin="1"/>
    <cellStyle name="Título 4" xfId="42" xr:uid="{EB155EA4-968A-410C-AC3C-81BC7F51E49C}"/>
    <cellStyle name="Total" xfId="15"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AppData/Local/Microsoft/Olk/Attachments/ooa-62611e87-a68d-48f6-a46b-5375de7656d7/df20e62a6faa964819f9fabe073c4efd5f3aa952e2953cbe937359a219a54b80/Reporte%20OPR%20CMF.xlsx" TargetMode="External"/><Relationship Id="rId2" Type="http://schemas.openxmlformats.org/officeDocument/2006/relationships/externalLinkPath" Target="file:///C:\Users\tmoran\AppData\Local\Microsoft\Olk\Attachments\ooa-62611e87-a68d-48f6-a46b-5375de7656d7\df20e62a6faa964819f9fabe073c4efd5f3aa952e2953cbe937359a219a54b80\Reporte%20OPR%20CMF.xlsx" TargetMode="External"/><Relationship Id="rId1" Type="http://schemas.openxmlformats.org/officeDocument/2006/relationships/externalLinkPath" Target="/Users/tmoran/AppData/Local/Microsoft/Olk/Attachments/ooa-62611e87-a68d-48f6-a46b-5375de7656d7/df20e62a6faa964819f9fabe073c4efd5f3aa952e2953cbe937359a219a54b80/Reporte%20OPR%20CM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lanilla"/>
      <sheetName val="Ejemplo"/>
      <sheetName val="FFMM"/>
      <sheetName val="Custodia BICE"/>
      <sheetName val="EURUSD "/>
      <sheetName val="Compra USD"/>
      <sheetName val="Venta USD"/>
      <sheetName val="Respaldos"/>
      <sheetName val="Data"/>
    </sheetNames>
    <sheetDataSet>
      <sheetData sheetId="0"/>
      <sheetData sheetId="1"/>
      <sheetData sheetId="2"/>
      <sheetData sheetId="3"/>
      <sheetData sheetId="4"/>
      <sheetData sheetId="5"/>
      <sheetData sheetId="6"/>
      <sheetData sheetId="7">
        <row r="19">
          <cell r="F19" t="str">
            <v>Custodia BICE</v>
          </cell>
        </row>
        <row r="20">
          <cell r="F20" t="str">
            <v>USD</v>
          </cell>
        </row>
        <row r="21">
          <cell r="F21">
            <v>1544461</v>
          </cell>
          <cell r="H21">
            <v>46023</v>
          </cell>
          <cell r="K21">
            <v>46023</v>
          </cell>
        </row>
        <row r="22">
          <cell r="F22">
            <v>1578967</v>
          </cell>
          <cell r="H22">
            <v>46054</v>
          </cell>
          <cell r="K22">
            <v>46054</v>
          </cell>
        </row>
        <row r="23">
          <cell r="F23">
            <v>1264089</v>
          </cell>
          <cell r="H23">
            <v>46082</v>
          </cell>
          <cell r="K23">
            <v>46082</v>
          </cell>
        </row>
        <row r="24">
          <cell r="F24">
            <v>1210023</v>
          </cell>
          <cell r="H24">
            <v>46113</v>
          </cell>
          <cell r="K24">
            <v>46113</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01012-A8EB-4C0A-81F1-FE6F86100687}">
  <sheetPr>
    <tabColor rgb="FFC00000"/>
  </sheetPr>
  <dimension ref="C4:D19"/>
  <sheetViews>
    <sheetView workbookViewId="0">
      <selection activeCell="D31" sqref="D31"/>
    </sheetView>
  </sheetViews>
  <sheetFormatPr baseColWidth="10" defaultColWidth="11.453125" defaultRowHeight="14.5" x14ac:dyDescent="0.35"/>
  <cols>
    <col min="3" max="3" width="31.36328125" customWidth="1"/>
    <col min="4" max="4" width="154" customWidth="1"/>
    <col min="5" max="5" width="16.453125" bestFit="1" customWidth="1"/>
    <col min="6" max="6" width="24" bestFit="1" customWidth="1"/>
    <col min="7" max="7" width="18.90625" bestFit="1" customWidth="1"/>
  </cols>
  <sheetData>
    <row r="4" spans="3:4" ht="15" thickBot="1" x14ac:dyDescent="0.4"/>
    <row r="5" spans="3:4" ht="43.25" customHeight="1" thickBot="1" x14ac:dyDescent="0.4">
      <c r="C5" s="15" t="s">
        <v>0</v>
      </c>
      <c r="D5" s="16"/>
    </row>
    <row r="6" spans="3:4" ht="21" customHeight="1" thickBot="1" x14ac:dyDescent="0.4">
      <c r="C6" s="1" t="s">
        <v>1</v>
      </c>
      <c r="D6" s="2" t="s">
        <v>2</v>
      </c>
    </row>
    <row r="7" spans="3:4" ht="34.5" customHeight="1" thickBot="1" x14ac:dyDescent="0.4">
      <c r="C7" s="1" t="s">
        <v>3</v>
      </c>
      <c r="D7" s="2" t="s">
        <v>4</v>
      </c>
    </row>
    <row r="8" spans="3:4" ht="15" thickBot="1" x14ac:dyDescent="0.4">
      <c r="C8" s="1" t="s">
        <v>5</v>
      </c>
      <c r="D8" s="2" t="s">
        <v>6</v>
      </c>
    </row>
    <row r="9" spans="3:4" ht="29.5" thickBot="1" x14ac:dyDescent="0.4">
      <c r="C9" s="1" t="s">
        <v>7</v>
      </c>
      <c r="D9" s="2" t="s">
        <v>8</v>
      </c>
    </row>
    <row r="10" spans="3:4" ht="29.5" thickBot="1" x14ac:dyDescent="0.4">
      <c r="C10" s="1" t="s">
        <v>9</v>
      </c>
      <c r="D10" s="2" t="s">
        <v>10</v>
      </c>
    </row>
    <row r="11" spans="3:4" ht="15" thickBot="1" x14ac:dyDescent="0.4">
      <c r="C11" s="1" t="s">
        <v>11</v>
      </c>
      <c r="D11" s="2" t="s">
        <v>12</v>
      </c>
    </row>
    <row r="12" spans="3:4" ht="29.5" thickBot="1" x14ac:dyDescent="0.4">
      <c r="C12" s="1" t="s">
        <v>13</v>
      </c>
      <c r="D12" s="2" t="s">
        <v>14</v>
      </c>
    </row>
    <row r="13" spans="3:4" ht="15" thickBot="1" x14ac:dyDescent="0.4">
      <c r="C13" s="1" t="s">
        <v>15</v>
      </c>
      <c r="D13" s="2" t="s">
        <v>16</v>
      </c>
    </row>
    <row r="14" spans="3:4" ht="29.5" thickBot="1" x14ac:dyDescent="0.4">
      <c r="C14" s="1" t="s">
        <v>17</v>
      </c>
      <c r="D14" s="2" t="s">
        <v>18</v>
      </c>
    </row>
    <row r="15" spans="3:4" ht="15" thickBot="1" x14ac:dyDescent="0.4">
      <c r="C15" s="1" t="s">
        <v>19</v>
      </c>
      <c r="D15" s="2" t="s">
        <v>20</v>
      </c>
    </row>
    <row r="16" spans="3:4" ht="15" thickBot="1" x14ac:dyDescent="0.4">
      <c r="C16" s="1" t="s">
        <v>21</v>
      </c>
      <c r="D16" s="2" t="s">
        <v>22</v>
      </c>
    </row>
    <row r="17" spans="3:4" ht="50.75" customHeight="1" thickBot="1" x14ac:dyDescent="0.4">
      <c r="C17" s="15" t="s">
        <v>23</v>
      </c>
      <c r="D17" s="16"/>
    </row>
    <row r="18" spans="3:4" ht="15" thickBot="1" x14ac:dyDescent="0.4">
      <c r="C18" s="1" t="s">
        <v>13</v>
      </c>
      <c r="D18" s="2" t="s">
        <v>24</v>
      </c>
    </row>
    <row r="19" spans="3:4" ht="15" thickBot="1" x14ac:dyDescent="0.4">
      <c r="C19" s="1" t="s">
        <v>25</v>
      </c>
      <c r="D19" s="2" t="s">
        <v>26</v>
      </c>
    </row>
  </sheetData>
  <mergeCells count="2">
    <mergeCell ref="C5:D5"/>
    <mergeCell ref="C17:D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B5579-B365-4EF2-B978-BB78952E8804}">
  <dimension ref="C1:H21"/>
  <sheetViews>
    <sheetView workbookViewId="0">
      <selection activeCell="D11" sqref="D11"/>
    </sheetView>
  </sheetViews>
  <sheetFormatPr baseColWidth="10" defaultRowHeight="14.5" x14ac:dyDescent="0.35"/>
  <cols>
    <col min="3" max="3" width="26.26953125" bestFit="1" customWidth="1"/>
    <col min="4" max="4" width="135.81640625" bestFit="1" customWidth="1"/>
  </cols>
  <sheetData>
    <row r="1" spans="3:4" ht="15" thickBot="1" x14ac:dyDescent="0.4"/>
    <row r="2" spans="3:4" ht="15" customHeight="1" thickBot="1" x14ac:dyDescent="0.4">
      <c r="C2" s="14" t="s">
        <v>89</v>
      </c>
      <c r="D2" s="14"/>
    </row>
    <row r="3" spans="3:4" ht="15" thickBot="1" x14ac:dyDescent="0.4">
      <c r="C3" s="4" t="s">
        <v>1</v>
      </c>
      <c r="D3" s="18" t="s">
        <v>74</v>
      </c>
    </row>
    <row r="4" spans="3:4" ht="15" thickBot="1" x14ac:dyDescent="0.4">
      <c r="C4" s="4" t="s">
        <v>3</v>
      </c>
      <c r="D4" s="7" t="s">
        <v>75</v>
      </c>
    </row>
    <row r="5" spans="3:4" ht="15" thickBot="1" x14ac:dyDescent="0.4">
      <c r="C5" s="4" t="s">
        <v>5</v>
      </c>
      <c r="D5" s="3" t="s">
        <v>85</v>
      </c>
    </row>
    <row r="6" spans="3:4" ht="29.5" thickBot="1" x14ac:dyDescent="0.4">
      <c r="C6" s="4" t="s">
        <v>7</v>
      </c>
      <c r="D6" s="3" t="s">
        <v>81</v>
      </c>
    </row>
    <row r="7" spans="3:4" ht="29.5" thickBot="1" x14ac:dyDescent="0.4">
      <c r="C7" s="4" t="s">
        <v>9</v>
      </c>
      <c r="D7" s="13" t="s">
        <v>82</v>
      </c>
    </row>
    <row r="8" spans="3:4" ht="15" thickBot="1" x14ac:dyDescent="0.4">
      <c r="C8" s="4" t="s">
        <v>11</v>
      </c>
      <c r="D8" s="3" t="s">
        <v>47</v>
      </c>
    </row>
    <row r="9" spans="3:4" ht="29.5" thickBot="1" x14ac:dyDescent="0.4">
      <c r="C9" s="4" t="s">
        <v>13</v>
      </c>
      <c r="D9" s="7" t="s">
        <v>100</v>
      </c>
    </row>
    <row r="10" spans="3:4" ht="15" thickBot="1" x14ac:dyDescent="0.4">
      <c r="C10" s="4" t="s">
        <v>15</v>
      </c>
      <c r="D10" s="10" t="s">
        <v>28</v>
      </c>
    </row>
    <row r="11" spans="3:4" ht="15" thickBot="1" x14ac:dyDescent="0.4">
      <c r="C11" s="4" t="s">
        <v>17</v>
      </c>
      <c r="D11" s="7" t="s">
        <v>100</v>
      </c>
    </row>
    <row r="12" spans="3:4" ht="15" thickBot="1" x14ac:dyDescent="0.4">
      <c r="C12" s="4" t="s">
        <v>19</v>
      </c>
      <c r="D12" s="3" t="s">
        <v>69</v>
      </c>
    </row>
    <row r="13" spans="3:4" ht="15" thickBot="1" x14ac:dyDescent="0.4">
      <c r="C13" s="4" t="s">
        <v>21</v>
      </c>
      <c r="D13" s="10">
        <v>1</v>
      </c>
    </row>
    <row r="21" spans="8:8" x14ac:dyDescent="0.35">
      <c r="H21" s="19"/>
    </row>
  </sheetData>
  <mergeCells count="1">
    <mergeCell ref="C2: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5C1FF-6F47-4DA0-9D10-A03F98AA4A54}">
  <dimension ref="C4:D16"/>
  <sheetViews>
    <sheetView workbookViewId="0">
      <selection activeCell="D14" sqref="D14"/>
    </sheetView>
  </sheetViews>
  <sheetFormatPr baseColWidth="10" defaultRowHeight="14.5" x14ac:dyDescent="0.35"/>
  <cols>
    <col min="3" max="3" width="26.26953125" bestFit="1" customWidth="1"/>
    <col min="4" max="4" width="135.81640625" bestFit="1" customWidth="1"/>
  </cols>
  <sheetData>
    <row r="4" spans="3:4" ht="15" thickBot="1" x14ac:dyDescent="0.4"/>
    <row r="5" spans="3:4" ht="15" customHeight="1" thickBot="1" x14ac:dyDescent="0.4">
      <c r="C5" s="14" t="s">
        <v>89</v>
      </c>
      <c r="D5" s="14"/>
    </row>
    <row r="6" spans="3:4" ht="15" thickBot="1" x14ac:dyDescent="0.4">
      <c r="C6" s="4" t="s">
        <v>1</v>
      </c>
      <c r="D6" s="18" t="s">
        <v>74</v>
      </c>
    </row>
    <row r="7" spans="3:4" ht="15" thickBot="1" x14ac:dyDescent="0.4">
      <c r="C7" s="4" t="s">
        <v>3</v>
      </c>
      <c r="D7" s="7" t="s">
        <v>75</v>
      </c>
    </row>
    <row r="8" spans="3:4" ht="15" thickBot="1" x14ac:dyDescent="0.4">
      <c r="C8" s="4" t="s">
        <v>5</v>
      </c>
      <c r="D8" s="3" t="s">
        <v>87</v>
      </c>
    </row>
    <row r="9" spans="3:4" ht="29.5" thickBot="1" x14ac:dyDescent="0.4">
      <c r="C9" s="4" t="s">
        <v>7</v>
      </c>
      <c r="D9" s="3" t="s">
        <v>88</v>
      </c>
    </row>
    <row r="10" spans="3:4" ht="29.5" thickBot="1" x14ac:dyDescent="0.4">
      <c r="C10" s="4" t="s">
        <v>9</v>
      </c>
      <c r="D10" s="13" t="s">
        <v>86</v>
      </c>
    </row>
    <row r="11" spans="3:4" ht="15" thickBot="1" x14ac:dyDescent="0.4">
      <c r="C11" s="4" t="s">
        <v>11</v>
      </c>
      <c r="D11" s="3" t="s">
        <v>95</v>
      </c>
    </row>
    <row r="12" spans="3:4" ht="29.5" thickBot="1" x14ac:dyDescent="0.4">
      <c r="C12" s="4" t="s">
        <v>13</v>
      </c>
      <c r="D12" s="7" t="s">
        <v>100</v>
      </c>
    </row>
    <row r="13" spans="3:4" ht="15" thickBot="1" x14ac:dyDescent="0.4">
      <c r="C13" s="4" t="s">
        <v>15</v>
      </c>
      <c r="D13" s="10" t="s">
        <v>28</v>
      </c>
    </row>
    <row r="14" spans="3:4" ht="15" thickBot="1" x14ac:dyDescent="0.4">
      <c r="C14" s="4" t="s">
        <v>17</v>
      </c>
      <c r="D14" s="7" t="s">
        <v>100</v>
      </c>
    </row>
    <row r="15" spans="3:4" ht="15" thickBot="1" x14ac:dyDescent="0.4">
      <c r="C15" s="4" t="s">
        <v>19</v>
      </c>
      <c r="D15" s="3" t="s">
        <v>29</v>
      </c>
    </row>
    <row r="16" spans="3:4" ht="15" thickBot="1" x14ac:dyDescent="0.4">
      <c r="C16" s="4" t="s">
        <v>21</v>
      </c>
      <c r="D16" s="10">
        <v>1</v>
      </c>
    </row>
  </sheetData>
  <mergeCells count="1">
    <mergeCell ref="C5:D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EE6EF-451C-4625-91E5-4C90A8920855}">
  <dimension ref="C4:D19"/>
  <sheetViews>
    <sheetView tabSelected="1" topLeftCell="C1" workbookViewId="0">
      <selection activeCell="D14" sqref="D14"/>
    </sheetView>
  </sheetViews>
  <sheetFormatPr baseColWidth="10" defaultColWidth="11.453125" defaultRowHeight="14.5" x14ac:dyDescent="0.35"/>
  <cols>
    <col min="3" max="3" width="31.36328125" customWidth="1"/>
    <col min="4" max="4" width="154" customWidth="1"/>
  </cols>
  <sheetData>
    <row r="4" spans="3:4" ht="15" thickBot="1" x14ac:dyDescent="0.4"/>
    <row r="5" spans="3:4" ht="15" customHeight="1" thickBot="1" x14ac:dyDescent="0.4">
      <c r="C5" s="14" t="s">
        <v>89</v>
      </c>
      <c r="D5" s="14"/>
    </row>
    <row r="6" spans="3:4" ht="15" thickBot="1" x14ac:dyDescent="0.4">
      <c r="C6" s="4" t="s">
        <v>1</v>
      </c>
      <c r="D6" s="3" t="s">
        <v>98</v>
      </c>
    </row>
    <row r="7" spans="3:4" ht="15" thickBot="1" x14ac:dyDescent="0.4">
      <c r="C7" s="4" t="s">
        <v>3</v>
      </c>
      <c r="D7" s="3" t="s">
        <v>49</v>
      </c>
    </row>
    <row r="8" spans="3:4" ht="15" thickBot="1" x14ac:dyDescent="0.4">
      <c r="C8" s="4" t="s">
        <v>5</v>
      </c>
      <c r="D8" s="5" t="s">
        <v>40</v>
      </c>
    </row>
    <row r="9" spans="3:4" ht="29.5" thickBot="1" x14ac:dyDescent="0.4">
      <c r="C9" s="4" t="s">
        <v>7</v>
      </c>
      <c r="D9" s="3" t="s">
        <v>39</v>
      </c>
    </row>
    <row r="10" spans="3:4" ht="29.5" thickBot="1" x14ac:dyDescent="0.4">
      <c r="C10" s="4" t="s">
        <v>9</v>
      </c>
      <c r="D10" s="5" t="s">
        <v>38</v>
      </c>
    </row>
    <row r="11" spans="3:4" ht="15" thickBot="1" x14ac:dyDescent="0.4">
      <c r="C11" s="4" t="s">
        <v>11</v>
      </c>
      <c r="D11" s="3" t="s">
        <v>48</v>
      </c>
    </row>
    <row r="12" spans="3:4" ht="15" thickBot="1" x14ac:dyDescent="0.4">
      <c r="C12" s="4" t="s">
        <v>13</v>
      </c>
      <c r="D12" s="7" t="s">
        <v>100</v>
      </c>
    </row>
    <row r="13" spans="3:4" ht="15" thickBot="1" x14ac:dyDescent="0.4">
      <c r="C13" s="4" t="s">
        <v>15</v>
      </c>
      <c r="D13" s="3" t="s">
        <v>28</v>
      </c>
    </row>
    <row r="14" spans="3:4" ht="15" thickBot="1" x14ac:dyDescent="0.4">
      <c r="C14" s="4" t="s">
        <v>17</v>
      </c>
      <c r="D14" s="7" t="s">
        <v>100</v>
      </c>
    </row>
    <row r="15" spans="3:4" ht="15" thickBot="1" x14ac:dyDescent="0.4">
      <c r="C15" s="4" t="s">
        <v>19</v>
      </c>
      <c r="D15" s="3" t="s">
        <v>29</v>
      </c>
    </row>
    <row r="16" spans="3:4" ht="15" thickBot="1" x14ac:dyDescent="0.4">
      <c r="C16" s="4" t="s">
        <v>21</v>
      </c>
      <c r="D16" s="3">
        <v>1</v>
      </c>
    </row>
    <row r="17" spans="3:4" ht="15" thickBot="1" x14ac:dyDescent="0.4">
      <c r="C17" s="14" t="s">
        <v>23</v>
      </c>
      <c r="D17" s="14"/>
    </row>
    <row r="18" spans="3:4" ht="15" thickBot="1" x14ac:dyDescent="0.4">
      <c r="C18" s="4" t="s">
        <v>13</v>
      </c>
      <c r="D18" s="3" t="s">
        <v>28</v>
      </c>
    </row>
    <row r="19" spans="3:4" ht="15" thickBot="1" x14ac:dyDescent="0.4">
      <c r="C19" s="4" t="s">
        <v>25</v>
      </c>
      <c r="D19" s="3" t="s">
        <v>28</v>
      </c>
    </row>
  </sheetData>
  <mergeCells count="2">
    <mergeCell ref="C5:D5"/>
    <mergeCell ref="C17:D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B2580-1BB5-4CDE-ADC8-02BF3DBFB057}">
  <dimension ref="B4:C19"/>
  <sheetViews>
    <sheetView topLeftCell="A5" workbookViewId="0">
      <selection activeCell="C14" sqref="C14"/>
    </sheetView>
  </sheetViews>
  <sheetFormatPr baseColWidth="10" defaultRowHeight="14.5" x14ac:dyDescent="0.35"/>
  <cols>
    <col min="2" max="2" width="31.36328125" customWidth="1"/>
    <col min="3" max="3" width="154" customWidth="1"/>
  </cols>
  <sheetData>
    <row r="4" spans="2:3" ht="15" thickBot="1" x14ac:dyDescent="0.4"/>
    <row r="5" spans="2:3" ht="15" customHeight="1" thickBot="1" x14ac:dyDescent="0.4">
      <c r="B5" s="14" t="s">
        <v>89</v>
      </c>
      <c r="C5" s="14"/>
    </row>
    <row r="6" spans="2:3" ht="15" thickBot="1" x14ac:dyDescent="0.4">
      <c r="B6" s="4" t="s">
        <v>1</v>
      </c>
      <c r="C6" s="3" t="s">
        <v>98</v>
      </c>
    </row>
    <row r="7" spans="2:3" ht="15" thickBot="1" x14ac:dyDescent="0.4">
      <c r="B7" s="4" t="s">
        <v>3</v>
      </c>
      <c r="C7" s="3" t="s">
        <v>49</v>
      </c>
    </row>
    <row r="8" spans="2:3" ht="15" thickBot="1" x14ac:dyDescent="0.4">
      <c r="B8" s="4" t="s">
        <v>5</v>
      </c>
      <c r="C8" s="5" t="s">
        <v>50</v>
      </c>
    </row>
    <row r="9" spans="2:3" ht="29.5" thickBot="1" x14ac:dyDescent="0.4">
      <c r="B9" s="4" t="s">
        <v>7</v>
      </c>
      <c r="C9" s="3" t="s">
        <v>51</v>
      </c>
    </row>
    <row r="10" spans="2:3" ht="29.5" thickBot="1" x14ac:dyDescent="0.4">
      <c r="B10" s="4" t="s">
        <v>9</v>
      </c>
      <c r="C10" s="8" t="s">
        <v>52</v>
      </c>
    </row>
    <row r="11" spans="2:3" ht="15" thickBot="1" x14ac:dyDescent="0.4">
      <c r="B11" s="4" t="s">
        <v>11</v>
      </c>
      <c r="C11" s="3" t="s">
        <v>96</v>
      </c>
    </row>
    <row r="12" spans="2:3" ht="15" thickBot="1" x14ac:dyDescent="0.4">
      <c r="B12" s="4" t="s">
        <v>13</v>
      </c>
      <c r="C12" s="7" t="s">
        <v>100</v>
      </c>
    </row>
    <row r="13" spans="2:3" ht="15" thickBot="1" x14ac:dyDescent="0.4">
      <c r="B13" s="4" t="s">
        <v>15</v>
      </c>
      <c r="C13" s="3" t="s">
        <v>28</v>
      </c>
    </row>
    <row r="14" spans="2:3" ht="15" thickBot="1" x14ac:dyDescent="0.4">
      <c r="B14" s="4" t="s">
        <v>17</v>
      </c>
      <c r="C14" s="7" t="s">
        <v>100</v>
      </c>
    </row>
    <row r="15" spans="2:3" ht="15" thickBot="1" x14ac:dyDescent="0.4">
      <c r="B15" s="4" t="s">
        <v>19</v>
      </c>
      <c r="C15" s="3" t="s">
        <v>29</v>
      </c>
    </row>
    <row r="16" spans="2:3" ht="15" thickBot="1" x14ac:dyDescent="0.4">
      <c r="B16" s="4" t="s">
        <v>21</v>
      </c>
      <c r="C16" s="3">
        <v>1</v>
      </c>
    </row>
    <row r="17" spans="2:3" ht="15" thickBot="1" x14ac:dyDescent="0.4">
      <c r="B17" s="14" t="s">
        <v>23</v>
      </c>
      <c r="C17" s="14"/>
    </row>
    <row r="18" spans="2:3" ht="15" thickBot="1" x14ac:dyDescent="0.4">
      <c r="B18" s="4" t="s">
        <v>13</v>
      </c>
      <c r="C18" s="3" t="s">
        <v>28</v>
      </c>
    </row>
    <row r="19" spans="2:3" ht="15" thickBot="1" x14ac:dyDescent="0.4">
      <c r="B19" s="4" t="s">
        <v>25</v>
      </c>
      <c r="C19" s="3" t="s">
        <v>28</v>
      </c>
    </row>
  </sheetData>
  <mergeCells count="2">
    <mergeCell ref="B5:C5"/>
    <mergeCell ref="B17:C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CE9CE-0791-4438-890D-8DE270A33201}">
  <dimension ref="L3:M18"/>
  <sheetViews>
    <sheetView topLeftCell="K4" workbookViewId="0">
      <selection activeCell="M39" sqref="M39"/>
    </sheetView>
  </sheetViews>
  <sheetFormatPr baseColWidth="10" defaultRowHeight="14.5" x14ac:dyDescent="0.35"/>
  <cols>
    <col min="12" max="12" width="31.36328125" customWidth="1"/>
    <col min="13" max="13" width="154" customWidth="1"/>
  </cols>
  <sheetData>
    <row r="3" spans="12:13" ht="15" thickBot="1" x14ac:dyDescent="0.4"/>
    <row r="4" spans="12:13" ht="15" customHeight="1" thickBot="1" x14ac:dyDescent="0.4">
      <c r="L4" s="14" t="s">
        <v>89</v>
      </c>
      <c r="M4" s="14"/>
    </row>
    <row r="5" spans="12:13" ht="15" thickBot="1" x14ac:dyDescent="0.4">
      <c r="L5" s="4" t="s">
        <v>1</v>
      </c>
      <c r="M5" s="3" t="s">
        <v>98</v>
      </c>
    </row>
    <row r="6" spans="12:13" ht="15" thickBot="1" x14ac:dyDescent="0.4">
      <c r="L6" s="4" t="s">
        <v>3</v>
      </c>
      <c r="M6" s="3" t="s">
        <v>54</v>
      </c>
    </row>
    <row r="7" spans="12:13" ht="15" thickBot="1" x14ac:dyDescent="0.4">
      <c r="L7" s="4" t="s">
        <v>5</v>
      </c>
      <c r="M7" s="5" t="s">
        <v>55</v>
      </c>
    </row>
    <row r="8" spans="12:13" ht="29.5" thickBot="1" x14ac:dyDescent="0.4">
      <c r="L8" s="4" t="s">
        <v>7</v>
      </c>
      <c r="M8" s="3" t="s">
        <v>56</v>
      </c>
    </row>
    <row r="9" spans="12:13" ht="29.5" thickBot="1" x14ac:dyDescent="0.4">
      <c r="L9" s="4" t="s">
        <v>9</v>
      </c>
      <c r="M9" s="8" t="s">
        <v>57</v>
      </c>
    </row>
    <row r="10" spans="12:13" ht="15" thickBot="1" x14ac:dyDescent="0.4">
      <c r="L10" s="4" t="s">
        <v>11</v>
      </c>
      <c r="M10" s="3" t="s">
        <v>97</v>
      </c>
    </row>
    <row r="11" spans="12:13" ht="15" thickBot="1" x14ac:dyDescent="0.4">
      <c r="L11" s="4" t="s">
        <v>13</v>
      </c>
      <c r="M11" s="7" t="s">
        <v>100</v>
      </c>
    </row>
    <row r="12" spans="12:13" ht="15" thickBot="1" x14ac:dyDescent="0.4">
      <c r="L12" s="4" t="s">
        <v>15</v>
      </c>
      <c r="M12" s="3" t="s">
        <v>28</v>
      </c>
    </row>
    <row r="13" spans="12:13" ht="15" thickBot="1" x14ac:dyDescent="0.4">
      <c r="L13" s="4" t="s">
        <v>17</v>
      </c>
      <c r="M13" s="7" t="s">
        <v>100</v>
      </c>
    </row>
    <row r="14" spans="12:13" ht="15" thickBot="1" x14ac:dyDescent="0.4">
      <c r="L14" s="4" t="s">
        <v>19</v>
      </c>
      <c r="M14" s="3" t="s">
        <v>29</v>
      </c>
    </row>
    <row r="15" spans="12:13" ht="15" thickBot="1" x14ac:dyDescent="0.4">
      <c r="L15" s="4" t="s">
        <v>21</v>
      </c>
      <c r="M15" s="3">
        <v>1</v>
      </c>
    </row>
    <row r="16" spans="12:13" ht="15" thickBot="1" x14ac:dyDescent="0.4">
      <c r="L16" s="14" t="s">
        <v>23</v>
      </c>
      <c r="M16" s="14"/>
    </row>
    <row r="17" spans="12:13" ht="15" thickBot="1" x14ac:dyDescent="0.4">
      <c r="L17" s="4" t="s">
        <v>13</v>
      </c>
      <c r="M17" s="3" t="s">
        <v>28</v>
      </c>
    </row>
    <row r="18" spans="12:13" ht="15" thickBot="1" x14ac:dyDescent="0.4">
      <c r="L18" s="4" t="s">
        <v>25</v>
      </c>
      <c r="M18" s="3" t="s">
        <v>28</v>
      </c>
    </row>
  </sheetData>
  <mergeCells count="2">
    <mergeCell ref="L4:M4"/>
    <mergeCell ref="L16:M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B755B-68E3-4237-A36A-BFC10705FA7D}">
  <dimension ref="B2:C17"/>
  <sheetViews>
    <sheetView topLeftCell="A2" workbookViewId="0">
      <selection activeCell="C10" sqref="C10"/>
    </sheetView>
  </sheetViews>
  <sheetFormatPr baseColWidth="10" defaultRowHeight="14.5" x14ac:dyDescent="0.35"/>
  <cols>
    <col min="2" max="2" width="31.36328125" customWidth="1"/>
    <col min="3" max="3" width="154" customWidth="1"/>
  </cols>
  <sheetData>
    <row r="2" spans="2:3" ht="15" thickBot="1" x14ac:dyDescent="0.4"/>
    <row r="3" spans="2:3" ht="15" customHeight="1" thickBot="1" x14ac:dyDescent="0.4">
      <c r="B3" s="14" t="s">
        <v>89</v>
      </c>
      <c r="C3" s="14"/>
    </row>
    <row r="4" spans="2:3" ht="15" thickBot="1" x14ac:dyDescent="0.4">
      <c r="B4" s="4" t="s">
        <v>1</v>
      </c>
      <c r="C4" s="3" t="s">
        <v>58</v>
      </c>
    </row>
    <row r="5" spans="2:3" ht="15" thickBot="1" x14ac:dyDescent="0.4">
      <c r="B5" s="4" t="s">
        <v>3</v>
      </c>
      <c r="C5" s="3" t="s">
        <v>27</v>
      </c>
    </row>
    <row r="6" spans="2:3" ht="15" thickBot="1" x14ac:dyDescent="0.4">
      <c r="B6" s="4" t="s">
        <v>5</v>
      </c>
      <c r="C6" s="3" t="s">
        <v>59</v>
      </c>
    </row>
    <row r="7" spans="2:3" ht="29.5" thickBot="1" x14ac:dyDescent="0.4">
      <c r="B7" s="4" t="s">
        <v>7</v>
      </c>
      <c r="C7" s="10" t="s">
        <v>99</v>
      </c>
    </row>
    <row r="8" spans="2:3" ht="29.5" thickBot="1" x14ac:dyDescent="0.4">
      <c r="B8" s="4" t="s">
        <v>9</v>
      </c>
      <c r="C8" s="11" t="s">
        <v>60</v>
      </c>
    </row>
    <row r="9" spans="2:3" ht="15" thickBot="1" x14ac:dyDescent="0.4">
      <c r="B9" s="4" t="s">
        <v>11</v>
      </c>
      <c r="C9" s="3" t="s">
        <v>61</v>
      </c>
    </row>
    <row r="10" spans="2:3" ht="15" thickBot="1" x14ac:dyDescent="0.4">
      <c r="B10" s="4" t="s">
        <v>13</v>
      </c>
      <c r="C10" s="7" t="s">
        <v>100</v>
      </c>
    </row>
    <row r="11" spans="2:3" ht="15" thickBot="1" x14ac:dyDescent="0.4">
      <c r="B11" s="4" t="s">
        <v>15</v>
      </c>
      <c r="C11" s="10" t="s">
        <v>28</v>
      </c>
    </row>
    <row r="12" spans="2:3" ht="15" thickBot="1" x14ac:dyDescent="0.4">
      <c r="B12" s="4" t="s">
        <v>17</v>
      </c>
      <c r="C12" s="11" t="str">
        <f>+C10</f>
        <v>Reservado por acuerdo de Directorio.</v>
      </c>
    </row>
    <row r="13" spans="2:3" ht="15" thickBot="1" x14ac:dyDescent="0.4">
      <c r="B13" s="4" t="s">
        <v>19</v>
      </c>
      <c r="C13" s="3" t="s">
        <v>29</v>
      </c>
    </row>
    <row r="14" spans="2:3" ht="15" thickBot="1" x14ac:dyDescent="0.4">
      <c r="B14" s="4" t="s">
        <v>21</v>
      </c>
      <c r="C14">
        <v>1</v>
      </c>
    </row>
    <row r="15" spans="2:3" ht="15" thickBot="1" x14ac:dyDescent="0.4">
      <c r="B15" s="14" t="s">
        <v>23</v>
      </c>
      <c r="C15" s="14"/>
    </row>
    <row r="16" spans="2:3" ht="15" thickBot="1" x14ac:dyDescent="0.4">
      <c r="B16" s="4" t="s">
        <v>13</v>
      </c>
      <c r="C16" s="12" t="s">
        <v>28</v>
      </c>
    </row>
    <row r="17" spans="2:3" ht="15" thickBot="1" x14ac:dyDescent="0.4">
      <c r="B17" s="4" t="s">
        <v>25</v>
      </c>
      <c r="C17" s="3" t="s">
        <v>28</v>
      </c>
    </row>
  </sheetData>
  <mergeCells count="2">
    <mergeCell ref="B3:C3"/>
    <mergeCell ref="B15:C1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8FB4C-9EEB-4C07-9403-EE712F897424}">
  <dimension ref="C2:D17"/>
  <sheetViews>
    <sheetView topLeftCell="B1" workbookViewId="0">
      <selection activeCell="D10" sqref="D10"/>
    </sheetView>
  </sheetViews>
  <sheetFormatPr baseColWidth="10" defaultRowHeight="14.5" x14ac:dyDescent="0.35"/>
  <cols>
    <col min="3" max="3" width="31.36328125" customWidth="1"/>
    <col min="4" max="4" width="154" customWidth="1"/>
  </cols>
  <sheetData>
    <row r="2" spans="3:4" ht="15" thickBot="1" x14ac:dyDescent="0.4"/>
    <row r="3" spans="3:4" ht="15" customHeight="1" thickBot="1" x14ac:dyDescent="0.4">
      <c r="C3" s="14" t="s">
        <v>89</v>
      </c>
      <c r="D3" s="14"/>
    </row>
    <row r="4" spans="3:4" ht="15" thickBot="1" x14ac:dyDescent="0.4">
      <c r="C4" s="4" t="s">
        <v>1</v>
      </c>
      <c r="D4" s="3" t="s">
        <v>98</v>
      </c>
    </row>
    <row r="5" spans="3:4" ht="15" thickBot="1" x14ac:dyDescent="0.4">
      <c r="C5" s="4" t="s">
        <v>3</v>
      </c>
      <c r="D5" s="3" t="s">
        <v>27</v>
      </c>
    </row>
    <row r="6" spans="3:4" ht="15" thickBot="1" x14ac:dyDescent="0.4">
      <c r="C6" s="4" t="s">
        <v>5</v>
      </c>
      <c r="D6" s="3" t="s">
        <v>62</v>
      </c>
    </row>
    <row r="7" spans="3:4" ht="29.5" thickBot="1" x14ac:dyDescent="0.4">
      <c r="C7" s="4" t="s">
        <v>7</v>
      </c>
      <c r="D7" s="3" t="s">
        <v>63</v>
      </c>
    </row>
    <row r="8" spans="3:4" ht="29.5" thickBot="1" x14ac:dyDescent="0.4">
      <c r="C8" s="4" t="s">
        <v>9</v>
      </c>
      <c r="D8" s="6" t="s">
        <v>64</v>
      </c>
    </row>
    <row r="9" spans="3:4" ht="15" thickBot="1" x14ac:dyDescent="0.4">
      <c r="C9" s="4" t="s">
        <v>11</v>
      </c>
      <c r="D9" s="3" t="s">
        <v>65</v>
      </c>
    </row>
    <row r="10" spans="3:4" ht="15" thickBot="1" x14ac:dyDescent="0.4">
      <c r="C10" s="4" t="s">
        <v>13</v>
      </c>
      <c r="D10" s="7" t="s">
        <v>100</v>
      </c>
    </row>
    <row r="11" spans="3:4" ht="15" thickBot="1" x14ac:dyDescent="0.4">
      <c r="C11" s="4" t="s">
        <v>15</v>
      </c>
      <c r="D11" s="3" t="s">
        <v>28</v>
      </c>
    </row>
    <row r="12" spans="3:4" ht="15" thickBot="1" x14ac:dyDescent="0.4">
      <c r="C12" s="4" t="s">
        <v>17</v>
      </c>
      <c r="D12" s="12" t="str">
        <f>D10</f>
        <v>Reservado por acuerdo de Directorio.</v>
      </c>
    </row>
    <row r="13" spans="3:4" ht="15" thickBot="1" x14ac:dyDescent="0.4">
      <c r="C13" s="4" t="s">
        <v>19</v>
      </c>
      <c r="D13" s="3" t="s">
        <v>29</v>
      </c>
    </row>
    <row r="14" spans="3:4" ht="15" thickBot="1" x14ac:dyDescent="0.4">
      <c r="C14" s="4" t="s">
        <v>21</v>
      </c>
      <c r="D14" s="3">
        <f>D17</f>
        <v>4</v>
      </c>
    </row>
    <row r="15" spans="3:4" ht="15" thickBot="1" x14ac:dyDescent="0.4">
      <c r="C15" s="14" t="s">
        <v>23</v>
      </c>
      <c r="D15" s="14"/>
    </row>
    <row r="16" spans="3:4" ht="15" thickBot="1" x14ac:dyDescent="0.4">
      <c r="C16" s="4" t="s">
        <v>13</v>
      </c>
      <c r="D16" s="12" t="str">
        <f>D12</f>
        <v>Reservado por acuerdo de Directorio.</v>
      </c>
    </row>
    <row r="17" spans="3:4" ht="15" thickBot="1" x14ac:dyDescent="0.4">
      <c r="C17" s="4" t="s">
        <v>25</v>
      </c>
      <c r="D17" s="3">
        <f>COUNT([1]Respaldos!F19:F24)</f>
        <v>4</v>
      </c>
    </row>
  </sheetData>
  <mergeCells count="2">
    <mergeCell ref="C3:D3"/>
    <mergeCell ref="C15:D1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78382-2838-44D0-AF89-102582A1DBA6}">
  <dimension ref="B2:C17"/>
  <sheetViews>
    <sheetView workbookViewId="0">
      <selection activeCell="C10" sqref="C10"/>
    </sheetView>
  </sheetViews>
  <sheetFormatPr baseColWidth="10" defaultRowHeight="14.5" x14ac:dyDescent="0.35"/>
  <cols>
    <col min="2" max="2" width="31.36328125" customWidth="1"/>
    <col min="3" max="3" width="154" customWidth="1"/>
  </cols>
  <sheetData>
    <row r="2" spans="2:3" ht="15" thickBot="1" x14ac:dyDescent="0.4"/>
    <row r="3" spans="2:3" ht="15" customHeight="1" thickBot="1" x14ac:dyDescent="0.4">
      <c r="B3" s="14" t="s">
        <v>89</v>
      </c>
      <c r="C3" s="14"/>
    </row>
    <row r="4" spans="2:3" ht="15" thickBot="1" x14ac:dyDescent="0.4">
      <c r="B4" s="4" t="s">
        <v>1</v>
      </c>
      <c r="C4" s="3">
        <f>+[1]FFMM!C4</f>
        <v>0</v>
      </c>
    </row>
    <row r="5" spans="2:3" ht="15" thickBot="1" x14ac:dyDescent="0.4">
      <c r="B5" s="4" t="s">
        <v>3</v>
      </c>
      <c r="C5" s="3" t="s">
        <v>27</v>
      </c>
    </row>
    <row r="6" spans="2:3" ht="15" thickBot="1" x14ac:dyDescent="0.4">
      <c r="B6" s="4" t="s">
        <v>5</v>
      </c>
      <c r="C6" s="3" t="s">
        <v>66</v>
      </c>
    </row>
    <row r="7" spans="2:3" ht="29.5" thickBot="1" x14ac:dyDescent="0.4">
      <c r="B7" s="4" t="s">
        <v>7</v>
      </c>
      <c r="C7" s="10" t="s">
        <v>67</v>
      </c>
    </row>
    <row r="8" spans="2:3" ht="29.5" thickBot="1" x14ac:dyDescent="0.4">
      <c r="B8" s="4" t="s">
        <v>9</v>
      </c>
      <c r="C8" s="13" t="s">
        <v>68</v>
      </c>
    </row>
    <row r="9" spans="2:3" ht="15" thickBot="1" x14ac:dyDescent="0.4">
      <c r="B9" s="4" t="s">
        <v>11</v>
      </c>
      <c r="C9" s="10" t="s">
        <v>65</v>
      </c>
    </row>
    <row r="10" spans="2:3" ht="15" thickBot="1" x14ac:dyDescent="0.4">
      <c r="B10" s="4" t="s">
        <v>13</v>
      </c>
      <c r="C10" s="7" t="s">
        <v>100</v>
      </c>
    </row>
    <row r="11" spans="2:3" ht="15" thickBot="1" x14ac:dyDescent="0.4">
      <c r="B11" s="4" t="s">
        <v>15</v>
      </c>
      <c r="C11" s="10" t="s">
        <v>28</v>
      </c>
    </row>
    <row r="12" spans="2:3" ht="15" thickBot="1" x14ac:dyDescent="0.4">
      <c r="B12" s="4" t="s">
        <v>17</v>
      </c>
      <c r="C12" s="11" t="str">
        <f>C10</f>
        <v>Reservado por acuerdo de Directorio.</v>
      </c>
    </row>
    <row r="13" spans="2:3" ht="15" thickBot="1" x14ac:dyDescent="0.4">
      <c r="B13" s="4" t="s">
        <v>19</v>
      </c>
      <c r="C13" s="3" t="s">
        <v>69</v>
      </c>
    </row>
    <row r="14" spans="2:3" ht="15" thickBot="1" x14ac:dyDescent="0.4">
      <c r="B14" s="4" t="s">
        <v>21</v>
      </c>
      <c r="C14" s="3">
        <f>COUNT([1]Respaldos!K19:K24)</f>
        <v>4</v>
      </c>
    </row>
    <row r="15" spans="2:3" ht="15" thickBot="1" x14ac:dyDescent="0.4">
      <c r="B15" s="14" t="s">
        <v>23</v>
      </c>
      <c r="C15" s="14"/>
    </row>
    <row r="16" spans="2:3" ht="15" thickBot="1" x14ac:dyDescent="0.4">
      <c r="B16" s="4" t="s">
        <v>13</v>
      </c>
      <c r="C16" s="12" t="s">
        <v>28</v>
      </c>
    </row>
    <row r="17" spans="2:3" ht="15" thickBot="1" x14ac:dyDescent="0.4">
      <c r="B17" s="4" t="s">
        <v>25</v>
      </c>
      <c r="C17" s="3" t="s">
        <v>28</v>
      </c>
    </row>
  </sheetData>
  <mergeCells count="2">
    <mergeCell ref="B3:C3"/>
    <mergeCell ref="B15:C1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F20E1-0777-49BA-A69B-CAD6B9279C80}">
  <dimension ref="B2:C17"/>
  <sheetViews>
    <sheetView workbookViewId="0">
      <selection activeCell="C10" sqref="C10"/>
    </sheetView>
  </sheetViews>
  <sheetFormatPr baseColWidth="10" defaultRowHeight="14.5" x14ac:dyDescent="0.35"/>
  <cols>
    <col min="2" max="2" width="31.36328125" customWidth="1"/>
    <col min="3" max="3" width="154" customWidth="1"/>
  </cols>
  <sheetData>
    <row r="2" spans="2:3" ht="15" thickBot="1" x14ac:dyDescent="0.4"/>
    <row r="3" spans="2:3" ht="15" customHeight="1" thickBot="1" x14ac:dyDescent="0.4">
      <c r="B3" s="14" t="s">
        <v>89</v>
      </c>
      <c r="C3" s="14"/>
    </row>
    <row r="4" spans="2:3" ht="15" thickBot="1" x14ac:dyDescent="0.4">
      <c r="B4" s="4" t="s">
        <v>1</v>
      </c>
      <c r="C4" s="3">
        <f>+[1]FFMM!C4</f>
        <v>0</v>
      </c>
    </row>
    <row r="5" spans="2:3" ht="15" thickBot="1" x14ac:dyDescent="0.4">
      <c r="B5" s="4" t="s">
        <v>3</v>
      </c>
      <c r="C5" s="3" t="s">
        <v>27</v>
      </c>
    </row>
    <row r="6" spans="2:3" ht="15" thickBot="1" x14ac:dyDescent="0.4">
      <c r="B6" s="4" t="s">
        <v>5</v>
      </c>
      <c r="C6" s="3" t="s">
        <v>70</v>
      </c>
    </row>
    <row r="7" spans="2:3" ht="29.5" thickBot="1" x14ac:dyDescent="0.4">
      <c r="B7" s="4" t="s">
        <v>7</v>
      </c>
      <c r="C7" s="10" t="s">
        <v>67</v>
      </c>
    </row>
    <row r="8" spans="2:3" ht="29.5" thickBot="1" x14ac:dyDescent="0.4">
      <c r="B8" s="4" t="s">
        <v>9</v>
      </c>
      <c r="C8" s="13" t="s">
        <v>68</v>
      </c>
    </row>
    <row r="9" spans="2:3" ht="15" thickBot="1" x14ac:dyDescent="0.4">
      <c r="B9" s="4" t="s">
        <v>11</v>
      </c>
      <c r="C9" s="10" t="s">
        <v>65</v>
      </c>
    </row>
    <row r="10" spans="2:3" ht="15" thickBot="1" x14ac:dyDescent="0.4">
      <c r="B10" s="4" t="s">
        <v>13</v>
      </c>
      <c r="C10" s="7" t="s">
        <v>100</v>
      </c>
    </row>
    <row r="11" spans="2:3" ht="15" thickBot="1" x14ac:dyDescent="0.4">
      <c r="B11" s="4" t="s">
        <v>15</v>
      </c>
      <c r="C11" s="10" t="s">
        <v>28</v>
      </c>
    </row>
    <row r="12" spans="2:3" ht="15" thickBot="1" x14ac:dyDescent="0.4">
      <c r="B12" s="4" t="s">
        <v>17</v>
      </c>
      <c r="C12" s="11" t="str">
        <f>C10</f>
        <v>Reservado por acuerdo de Directorio.</v>
      </c>
    </row>
    <row r="13" spans="2:3" ht="15" thickBot="1" x14ac:dyDescent="0.4">
      <c r="B13" s="4" t="s">
        <v>19</v>
      </c>
      <c r="C13" s="3" t="s">
        <v>69</v>
      </c>
    </row>
    <row r="14" spans="2:3" ht="15" thickBot="1" x14ac:dyDescent="0.4">
      <c r="B14" s="4" t="s">
        <v>21</v>
      </c>
      <c r="C14" s="3">
        <f>COUNT([1]Respaldos!H19:H24)</f>
        <v>4</v>
      </c>
    </row>
    <row r="15" spans="2:3" ht="15" thickBot="1" x14ac:dyDescent="0.4">
      <c r="B15" s="14" t="s">
        <v>23</v>
      </c>
      <c r="C15" s="14"/>
    </row>
    <row r="16" spans="2:3" ht="15" thickBot="1" x14ac:dyDescent="0.4">
      <c r="B16" s="4" t="s">
        <v>13</v>
      </c>
      <c r="C16" s="12" t="s">
        <v>28</v>
      </c>
    </row>
    <row r="17" spans="2:3" ht="15" thickBot="1" x14ac:dyDescent="0.4">
      <c r="B17" s="4" t="s">
        <v>25</v>
      </c>
      <c r="C17" s="3" t="s">
        <v>28</v>
      </c>
    </row>
  </sheetData>
  <mergeCells count="2">
    <mergeCell ref="B3:C3"/>
    <mergeCell ref="B15:C1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B8C2E-7BC1-442F-BDA8-E94A93483F8F}">
  <dimension ref="B3:C15"/>
  <sheetViews>
    <sheetView workbookViewId="0">
      <selection activeCell="C11" sqref="C11"/>
    </sheetView>
  </sheetViews>
  <sheetFormatPr baseColWidth="10" defaultRowHeight="14.5" x14ac:dyDescent="0.35"/>
  <cols>
    <col min="2" max="2" width="26.26953125" bestFit="1" customWidth="1"/>
    <col min="3" max="3" width="135.81640625" bestFit="1" customWidth="1"/>
  </cols>
  <sheetData>
    <row r="3" spans="2:3" ht="15" thickBot="1" x14ac:dyDescent="0.4"/>
    <row r="4" spans="2:3" ht="15" customHeight="1" thickBot="1" x14ac:dyDescent="0.4">
      <c r="B4" s="14" t="s">
        <v>89</v>
      </c>
      <c r="C4" s="14"/>
    </row>
    <row r="5" spans="2:3" ht="15" thickBot="1" x14ac:dyDescent="0.4">
      <c r="B5" s="4" t="s">
        <v>1</v>
      </c>
      <c r="C5" s="17" t="s">
        <v>79</v>
      </c>
    </row>
    <row r="6" spans="2:3" ht="15" thickBot="1" x14ac:dyDescent="0.4">
      <c r="B6" s="4" t="s">
        <v>3</v>
      </c>
      <c r="C6" s="10" t="s">
        <v>75</v>
      </c>
    </row>
    <row r="7" spans="2:3" ht="15" thickBot="1" x14ac:dyDescent="0.4">
      <c r="B7" s="4" t="s">
        <v>5</v>
      </c>
      <c r="C7" s="3" t="s">
        <v>76</v>
      </c>
    </row>
    <row r="8" spans="2:3" ht="29.5" thickBot="1" x14ac:dyDescent="0.4">
      <c r="B8" s="4" t="s">
        <v>7</v>
      </c>
      <c r="C8" s="3" t="s">
        <v>77</v>
      </c>
    </row>
    <row r="9" spans="2:3" ht="29.5" thickBot="1" x14ac:dyDescent="0.4">
      <c r="B9" s="4" t="s">
        <v>9</v>
      </c>
      <c r="C9" s="13" t="s">
        <v>78</v>
      </c>
    </row>
    <row r="10" spans="2:3" ht="15" thickBot="1" x14ac:dyDescent="0.4">
      <c r="B10" s="4" t="s">
        <v>11</v>
      </c>
      <c r="C10" s="10" t="s">
        <v>80</v>
      </c>
    </row>
    <row r="11" spans="2:3" ht="29.5" thickBot="1" x14ac:dyDescent="0.4">
      <c r="B11" s="4" t="s">
        <v>13</v>
      </c>
      <c r="C11" s="7" t="s">
        <v>100</v>
      </c>
    </row>
    <row r="12" spans="2:3" ht="15" thickBot="1" x14ac:dyDescent="0.4">
      <c r="B12" s="4" t="s">
        <v>15</v>
      </c>
      <c r="C12" s="10" t="s">
        <v>28</v>
      </c>
    </row>
    <row r="13" spans="2:3" ht="15" thickBot="1" x14ac:dyDescent="0.4">
      <c r="B13" s="4" t="s">
        <v>17</v>
      </c>
      <c r="C13" s="11" t="str">
        <f>+C11</f>
        <v>Reservado por acuerdo de Directorio.</v>
      </c>
    </row>
    <row r="14" spans="2:3" ht="15" thickBot="1" x14ac:dyDescent="0.4">
      <c r="B14" s="4" t="s">
        <v>19</v>
      </c>
      <c r="C14" s="3" t="s">
        <v>29</v>
      </c>
    </row>
    <row r="15" spans="2:3" ht="15" thickBot="1" x14ac:dyDescent="0.4">
      <c r="B15" s="4" t="s">
        <v>21</v>
      </c>
      <c r="C15" s="10">
        <v>107</v>
      </c>
    </row>
  </sheetData>
  <mergeCells count="1">
    <mergeCell ref="B4: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91DD2-52A9-4BAA-BE49-68ED9790B572}">
  <dimension ref="C4:D19"/>
  <sheetViews>
    <sheetView workbookViewId="0">
      <selection activeCell="D29" sqref="D29"/>
    </sheetView>
  </sheetViews>
  <sheetFormatPr baseColWidth="10" defaultColWidth="11.453125" defaultRowHeight="14.5" x14ac:dyDescent="0.35"/>
  <cols>
    <col min="3" max="3" width="31.36328125" customWidth="1"/>
    <col min="4" max="4" width="154" customWidth="1"/>
  </cols>
  <sheetData>
    <row r="4" spans="3:4" ht="15" thickBot="1" x14ac:dyDescent="0.4"/>
    <row r="5" spans="3:4" ht="15" thickBot="1" x14ac:dyDescent="0.4">
      <c r="C5" s="14" t="s">
        <v>89</v>
      </c>
      <c r="D5" s="14"/>
    </row>
    <row r="6" spans="3:4" ht="15" thickBot="1" x14ac:dyDescent="0.4">
      <c r="C6" s="4" t="s">
        <v>1</v>
      </c>
      <c r="D6" s="17" t="s">
        <v>79</v>
      </c>
    </row>
    <row r="7" spans="3:4" ht="15" thickBot="1" x14ac:dyDescent="0.4">
      <c r="C7" s="4" t="s">
        <v>3</v>
      </c>
      <c r="D7" s="3" t="s">
        <v>27</v>
      </c>
    </row>
    <row r="8" spans="3:4" ht="15" thickBot="1" x14ac:dyDescent="0.4">
      <c r="C8" s="4" t="s">
        <v>5</v>
      </c>
      <c r="D8" s="9" t="s">
        <v>53</v>
      </c>
    </row>
    <row r="9" spans="3:4" ht="29.5" thickBot="1" x14ac:dyDescent="0.4">
      <c r="C9" s="4" t="s">
        <v>7</v>
      </c>
      <c r="D9" s="3" t="s">
        <v>31</v>
      </c>
    </row>
    <row r="10" spans="3:4" ht="29.5" thickBot="1" x14ac:dyDescent="0.4">
      <c r="C10" s="4" t="s">
        <v>9</v>
      </c>
      <c r="D10" s="5" t="s">
        <v>32</v>
      </c>
    </row>
    <row r="11" spans="3:4" ht="15" thickBot="1" x14ac:dyDescent="0.4">
      <c r="C11" s="4" t="s">
        <v>11</v>
      </c>
      <c r="D11" s="3" t="s">
        <v>46</v>
      </c>
    </row>
    <row r="12" spans="3:4" ht="15" thickBot="1" x14ac:dyDescent="0.4">
      <c r="C12" s="4" t="s">
        <v>13</v>
      </c>
      <c r="D12" s="7" t="s">
        <v>100</v>
      </c>
    </row>
    <row r="13" spans="3:4" ht="15" thickBot="1" x14ac:dyDescent="0.4">
      <c r="C13" s="4" t="s">
        <v>15</v>
      </c>
      <c r="D13" s="3" t="s">
        <v>28</v>
      </c>
    </row>
    <row r="14" spans="3:4" ht="15" thickBot="1" x14ac:dyDescent="0.4">
      <c r="C14" s="4" t="s">
        <v>17</v>
      </c>
      <c r="D14" s="7" t="s">
        <v>100</v>
      </c>
    </row>
    <row r="15" spans="3:4" ht="15" thickBot="1" x14ac:dyDescent="0.4">
      <c r="C15" s="4" t="s">
        <v>19</v>
      </c>
      <c r="D15" s="3" t="s">
        <v>29</v>
      </c>
    </row>
    <row r="16" spans="3:4" ht="15" thickBot="1" x14ac:dyDescent="0.4">
      <c r="C16" s="4" t="s">
        <v>21</v>
      </c>
      <c r="D16" s="3">
        <v>1</v>
      </c>
    </row>
    <row r="17" spans="3:4" ht="15" thickBot="1" x14ac:dyDescent="0.4">
      <c r="C17" s="14" t="s">
        <v>23</v>
      </c>
      <c r="D17" s="14"/>
    </row>
    <row r="18" spans="3:4" ht="15" thickBot="1" x14ac:dyDescent="0.4">
      <c r="C18" s="4" t="s">
        <v>13</v>
      </c>
      <c r="D18" s="3" t="s">
        <v>28</v>
      </c>
    </row>
    <row r="19" spans="3:4" ht="15" thickBot="1" x14ac:dyDescent="0.4">
      <c r="C19" s="4" t="s">
        <v>25</v>
      </c>
      <c r="D19" s="3" t="s">
        <v>28</v>
      </c>
    </row>
  </sheetData>
  <mergeCells count="2">
    <mergeCell ref="C5:D5"/>
    <mergeCell ref="C17:D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F2A7-CD12-4AAD-A50F-9BB39D760B09}">
  <dimension ref="C4:D19"/>
  <sheetViews>
    <sheetView workbookViewId="0">
      <selection activeCell="D14" sqref="D14"/>
    </sheetView>
  </sheetViews>
  <sheetFormatPr baseColWidth="10" defaultRowHeight="14.5" x14ac:dyDescent="0.35"/>
  <cols>
    <col min="3" max="3" width="31.36328125" customWidth="1"/>
    <col min="4" max="4" width="154" customWidth="1"/>
  </cols>
  <sheetData>
    <row r="4" spans="3:4" ht="15" thickBot="1" x14ac:dyDescent="0.4"/>
    <row r="5" spans="3:4" ht="15" customHeight="1" thickBot="1" x14ac:dyDescent="0.4">
      <c r="C5" s="14" t="s">
        <v>89</v>
      </c>
      <c r="D5" s="14"/>
    </row>
    <row r="6" spans="3:4" ht="15" thickBot="1" x14ac:dyDescent="0.4">
      <c r="C6" s="4" t="s">
        <v>1</v>
      </c>
      <c r="D6" s="17" t="s">
        <v>79</v>
      </c>
    </row>
    <row r="7" spans="3:4" ht="15" thickBot="1" x14ac:dyDescent="0.4">
      <c r="C7" s="4" t="s">
        <v>3</v>
      </c>
      <c r="D7" s="3" t="s">
        <v>27</v>
      </c>
    </row>
    <row r="8" spans="3:4" ht="15" thickBot="1" x14ac:dyDescent="0.4">
      <c r="C8" s="4" t="s">
        <v>5</v>
      </c>
      <c r="D8" s="9" t="s">
        <v>84</v>
      </c>
    </row>
    <row r="9" spans="3:4" ht="29.5" thickBot="1" x14ac:dyDescent="0.4">
      <c r="C9" s="4" t="s">
        <v>7</v>
      </c>
      <c r="D9" s="3" t="s">
        <v>31</v>
      </c>
    </row>
    <row r="10" spans="3:4" ht="29.5" thickBot="1" x14ac:dyDescent="0.4">
      <c r="C10" s="4" t="s">
        <v>9</v>
      </c>
      <c r="D10" s="5" t="s">
        <v>32</v>
      </c>
    </row>
    <row r="11" spans="3:4" ht="15" thickBot="1" x14ac:dyDescent="0.4">
      <c r="C11" s="4" t="s">
        <v>11</v>
      </c>
      <c r="D11" s="3" t="s">
        <v>46</v>
      </c>
    </row>
    <row r="12" spans="3:4" ht="15" thickBot="1" x14ac:dyDescent="0.4">
      <c r="C12" s="4" t="s">
        <v>13</v>
      </c>
      <c r="D12" s="7" t="s">
        <v>100</v>
      </c>
    </row>
    <row r="13" spans="3:4" ht="15" thickBot="1" x14ac:dyDescent="0.4">
      <c r="C13" s="4" t="s">
        <v>15</v>
      </c>
      <c r="D13" s="3" t="s">
        <v>28</v>
      </c>
    </row>
    <row r="14" spans="3:4" ht="15" thickBot="1" x14ac:dyDescent="0.4">
      <c r="C14" s="4" t="s">
        <v>17</v>
      </c>
      <c r="D14" s="7" t="s">
        <v>100</v>
      </c>
    </row>
    <row r="15" spans="3:4" ht="15" thickBot="1" x14ac:dyDescent="0.4">
      <c r="C15" s="4" t="s">
        <v>19</v>
      </c>
      <c r="D15" s="3" t="s">
        <v>29</v>
      </c>
    </row>
    <row r="16" spans="3:4" ht="15" thickBot="1" x14ac:dyDescent="0.4">
      <c r="C16" s="4" t="s">
        <v>21</v>
      </c>
      <c r="D16" s="3">
        <v>1</v>
      </c>
    </row>
    <row r="17" spans="3:4" ht="15" thickBot="1" x14ac:dyDescent="0.4">
      <c r="C17" s="14" t="s">
        <v>23</v>
      </c>
      <c r="D17" s="14"/>
    </row>
    <row r="18" spans="3:4" ht="15" thickBot="1" x14ac:dyDescent="0.4">
      <c r="C18" s="4" t="s">
        <v>13</v>
      </c>
      <c r="D18" s="3" t="s">
        <v>28</v>
      </c>
    </row>
    <row r="19" spans="3:4" ht="15" thickBot="1" x14ac:dyDescent="0.4">
      <c r="C19" s="4" t="s">
        <v>25</v>
      </c>
      <c r="D19" s="3" t="s">
        <v>28</v>
      </c>
    </row>
  </sheetData>
  <mergeCells count="2">
    <mergeCell ref="C5:D5"/>
    <mergeCell ref="C17:D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7456C-A1DC-44D9-98D7-7C1C10AEB08B}">
  <dimension ref="C4:D19"/>
  <sheetViews>
    <sheetView topLeftCell="C3" workbookViewId="0">
      <selection activeCell="D12" sqref="D12"/>
    </sheetView>
  </sheetViews>
  <sheetFormatPr baseColWidth="10" defaultColWidth="11.453125" defaultRowHeight="14.5" x14ac:dyDescent="0.35"/>
  <cols>
    <col min="3" max="3" width="31.36328125" customWidth="1"/>
    <col min="4" max="4" width="154" customWidth="1"/>
  </cols>
  <sheetData>
    <row r="4" spans="3:4" ht="15" thickBot="1" x14ac:dyDescent="0.4"/>
    <row r="5" spans="3:4" ht="15" customHeight="1" thickBot="1" x14ac:dyDescent="0.4">
      <c r="C5" s="14" t="s">
        <v>89</v>
      </c>
      <c r="D5" s="14"/>
    </row>
    <row r="6" spans="3:4" ht="15" thickBot="1" x14ac:dyDescent="0.4">
      <c r="C6" s="4" t="s">
        <v>1</v>
      </c>
      <c r="D6" s="17" t="s">
        <v>79</v>
      </c>
    </row>
    <row r="7" spans="3:4" ht="15" thickBot="1" x14ac:dyDescent="0.4">
      <c r="C7" s="4" t="s">
        <v>3</v>
      </c>
      <c r="D7" s="3" t="s">
        <v>43</v>
      </c>
    </row>
    <row r="8" spans="3:4" ht="15" thickBot="1" x14ac:dyDescent="0.4">
      <c r="C8" s="4" t="s">
        <v>5</v>
      </c>
      <c r="D8" s="5" t="s">
        <v>42</v>
      </c>
    </row>
    <row r="9" spans="3:4" ht="29.5" thickBot="1" x14ac:dyDescent="0.4">
      <c r="C9" s="4" t="s">
        <v>7</v>
      </c>
      <c r="D9" s="3" t="s">
        <v>71</v>
      </c>
    </row>
    <row r="10" spans="3:4" ht="29.5" thickBot="1" x14ac:dyDescent="0.4">
      <c r="C10" s="4" t="s">
        <v>9</v>
      </c>
      <c r="D10" s="5" t="s">
        <v>33</v>
      </c>
    </row>
    <row r="11" spans="3:4" ht="15" thickBot="1" x14ac:dyDescent="0.4">
      <c r="C11" s="4" t="s">
        <v>11</v>
      </c>
      <c r="D11" s="3" t="s">
        <v>46</v>
      </c>
    </row>
    <row r="12" spans="3:4" ht="15" thickBot="1" x14ac:dyDescent="0.4">
      <c r="C12" s="4" t="s">
        <v>13</v>
      </c>
      <c r="D12" s="7" t="s">
        <v>100</v>
      </c>
    </row>
    <row r="13" spans="3:4" ht="15" thickBot="1" x14ac:dyDescent="0.4">
      <c r="C13" s="4" t="s">
        <v>15</v>
      </c>
      <c r="D13" s="3" t="s">
        <v>28</v>
      </c>
    </row>
    <row r="14" spans="3:4" ht="15" thickBot="1" x14ac:dyDescent="0.4">
      <c r="C14" s="4" t="s">
        <v>17</v>
      </c>
      <c r="D14" s="7" t="s">
        <v>100</v>
      </c>
    </row>
    <row r="15" spans="3:4" ht="15" thickBot="1" x14ac:dyDescent="0.4">
      <c r="C15" s="4" t="s">
        <v>19</v>
      </c>
      <c r="D15" s="3" t="s">
        <v>29</v>
      </c>
    </row>
    <row r="16" spans="3:4" ht="15" thickBot="1" x14ac:dyDescent="0.4">
      <c r="C16" s="4" t="s">
        <v>21</v>
      </c>
      <c r="D16" s="3">
        <v>1</v>
      </c>
    </row>
    <row r="17" spans="3:4" ht="15" thickBot="1" x14ac:dyDescent="0.4">
      <c r="C17" s="14" t="s">
        <v>23</v>
      </c>
      <c r="D17" s="14"/>
    </row>
    <row r="18" spans="3:4" ht="15" thickBot="1" x14ac:dyDescent="0.4">
      <c r="C18" s="4" t="s">
        <v>13</v>
      </c>
      <c r="D18" s="3" t="s">
        <v>28</v>
      </c>
    </row>
    <row r="19" spans="3:4" ht="15" thickBot="1" x14ac:dyDescent="0.4">
      <c r="C19" s="4" t="s">
        <v>25</v>
      </c>
      <c r="D19" s="3" t="s">
        <v>28</v>
      </c>
    </row>
  </sheetData>
  <mergeCells count="2">
    <mergeCell ref="C5:D5"/>
    <mergeCell ref="C17:D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EA4DA-2BE4-424F-BDE0-1FE0F89BB16D}">
  <dimension ref="B3:C18"/>
  <sheetViews>
    <sheetView topLeftCell="B1" workbookViewId="0">
      <selection activeCell="C11" sqref="C11"/>
    </sheetView>
  </sheetViews>
  <sheetFormatPr baseColWidth="10" defaultRowHeight="14.5" x14ac:dyDescent="0.35"/>
  <cols>
    <col min="2" max="2" width="31.36328125" customWidth="1"/>
    <col min="3" max="3" width="154" customWidth="1"/>
  </cols>
  <sheetData>
    <row r="3" spans="2:3" ht="15" thickBot="1" x14ac:dyDescent="0.4"/>
    <row r="4" spans="2:3" ht="15" customHeight="1" thickBot="1" x14ac:dyDescent="0.4">
      <c r="B4" s="14" t="s">
        <v>89</v>
      </c>
      <c r="C4" s="14"/>
    </row>
    <row r="5" spans="2:3" ht="15" thickBot="1" x14ac:dyDescent="0.4">
      <c r="B5" s="4" t="s">
        <v>1</v>
      </c>
      <c r="C5" s="17" t="s">
        <v>79</v>
      </c>
    </row>
    <row r="6" spans="2:3" ht="15" thickBot="1" x14ac:dyDescent="0.4">
      <c r="B6" s="4" t="s">
        <v>3</v>
      </c>
      <c r="C6" s="3" t="s">
        <v>49</v>
      </c>
    </row>
    <row r="7" spans="2:3" ht="15" thickBot="1" x14ac:dyDescent="0.4">
      <c r="B7" s="4" t="s">
        <v>5</v>
      </c>
      <c r="C7" s="5" t="s">
        <v>73</v>
      </c>
    </row>
    <row r="8" spans="2:3" ht="29.5" thickBot="1" x14ac:dyDescent="0.4">
      <c r="B8" s="4" t="s">
        <v>7</v>
      </c>
      <c r="C8" s="3" t="s">
        <v>72</v>
      </c>
    </row>
    <row r="9" spans="2:3" ht="29.5" thickBot="1" x14ac:dyDescent="0.4">
      <c r="B9" s="4" t="s">
        <v>9</v>
      </c>
      <c r="C9" s="5" t="s">
        <v>37</v>
      </c>
    </row>
    <row r="10" spans="2:3" ht="15" thickBot="1" x14ac:dyDescent="0.4">
      <c r="B10" s="4" t="s">
        <v>11</v>
      </c>
      <c r="C10" s="3" t="s">
        <v>94</v>
      </c>
    </row>
    <row r="11" spans="2:3" ht="15" thickBot="1" x14ac:dyDescent="0.4">
      <c r="B11" s="4" t="s">
        <v>13</v>
      </c>
      <c r="C11" s="7" t="s">
        <v>100</v>
      </c>
    </row>
    <row r="12" spans="2:3" ht="15" thickBot="1" x14ac:dyDescent="0.4">
      <c r="B12" s="4" t="s">
        <v>15</v>
      </c>
      <c r="C12" s="3" t="s">
        <v>28</v>
      </c>
    </row>
    <row r="13" spans="2:3" ht="15" thickBot="1" x14ac:dyDescent="0.4">
      <c r="B13" s="4" t="s">
        <v>17</v>
      </c>
      <c r="C13" s="7" t="s">
        <v>100</v>
      </c>
    </row>
    <row r="14" spans="2:3" ht="15" thickBot="1" x14ac:dyDescent="0.4">
      <c r="B14" s="4" t="s">
        <v>19</v>
      </c>
      <c r="C14" s="7" t="s">
        <v>29</v>
      </c>
    </row>
    <row r="15" spans="2:3" ht="15" thickBot="1" x14ac:dyDescent="0.4">
      <c r="B15" s="4" t="s">
        <v>21</v>
      </c>
      <c r="C15" s="3">
        <v>1</v>
      </c>
    </row>
    <row r="16" spans="2:3" ht="15" thickBot="1" x14ac:dyDescent="0.4">
      <c r="B16" s="14" t="s">
        <v>23</v>
      </c>
      <c r="C16" s="14"/>
    </row>
    <row r="17" spans="2:3" ht="15" thickBot="1" x14ac:dyDescent="0.4">
      <c r="B17" s="4" t="s">
        <v>13</v>
      </c>
      <c r="C17" s="3" t="s">
        <v>28</v>
      </c>
    </row>
    <row r="18" spans="2:3" ht="15" thickBot="1" x14ac:dyDescent="0.4">
      <c r="B18" s="4" t="s">
        <v>25</v>
      </c>
      <c r="C18" s="3" t="s">
        <v>28</v>
      </c>
    </row>
  </sheetData>
  <mergeCells count="2">
    <mergeCell ref="B4:C4"/>
    <mergeCell ref="B16:C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BB9DF-9EA3-4AAB-93E6-3C29A5376373}">
  <dimension ref="C4:D19"/>
  <sheetViews>
    <sheetView topLeftCell="C1" zoomScaleNormal="100" workbookViewId="0">
      <selection activeCell="D14" sqref="D14"/>
    </sheetView>
  </sheetViews>
  <sheetFormatPr baseColWidth="10" defaultColWidth="11.453125" defaultRowHeight="14.5" x14ac:dyDescent="0.35"/>
  <cols>
    <col min="3" max="3" width="31.36328125" customWidth="1"/>
    <col min="4" max="4" width="154" customWidth="1"/>
  </cols>
  <sheetData>
    <row r="4" spans="3:4" ht="15" thickBot="1" x14ac:dyDescent="0.4"/>
    <row r="5" spans="3:4" ht="15" customHeight="1" thickBot="1" x14ac:dyDescent="0.4">
      <c r="C5" s="14" t="s">
        <v>89</v>
      </c>
      <c r="D5" s="14"/>
    </row>
    <row r="6" spans="3:4" ht="15" thickBot="1" x14ac:dyDescent="0.4">
      <c r="C6" s="4" t="s">
        <v>1</v>
      </c>
      <c r="D6" s="17" t="s">
        <v>79</v>
      </c>
    </row>
    <row r="7" spans="3:4" ht="15" thickBot="1" x14ac:dyDescent="0.4">
      <c r="C7" s="4" t="s">
        <v>3</v>
      </c>
      <c r="D7" s="3" t="s">
        <v>44</v>
      </c>
    </row>
    <row r="8" spans="3:4" ht="15" thickBot="1" x14ac:dyDescent="0.4">
      <c r="C8" s="4" t="s">
        <v>5</v>
      </c>
      <c r="D8" s="5" t="s">
        <v>45</v>
      </c>
    </row>
    <row r="9" spans="3:4" ht="29.5" thickBot="1" x14ac:dyDescent="0.4">
      <c r="C9" s="4" t="s">
        <v>7</v>
      </c>
      <c r="D9" s="3" t="s">
        <v>36</v>
      </c>
    </row>
    <row r="10" spans="3:4" ht="29.5" thickBot="1" x14ac:dyDescent="0.4">
      <c r="C10" s="4" t="s">
        <v>9</v>
      </c>
      <c r="D10" s="5" t="s">
        <v>37</v>
      </c>
    </row>
    <row r="11" spans="3:4" ht="15" thickBot="1" x14ac:dyDescent="0.4">
      <c r="C11" s="4" t="s">
        <v>11</v>
      </c>
      <c r="D11" s="7" t="s">
        <v>94</v>
      </c>
    </row>
    <row r="12" spans="3:4" ht="15" thickBot="1" x14ac:dyDescent="0.4">
      <c r="C12" s="4" t="s">
        <v>13</v>
      </c>
      <c r="D12" s="7" t="s">
        <v>100</v>
      </c>
    </row>
    <row r="13" spans="3:4" ht="15" thickBot="1" x14ac:dyDescent="0.4">
      <c r="C13" s="4" t="s">
        <v>15</v>
      </c>
      <c r="D13" s="3" t="s">
        <v>28</v>
      </c>
    </row>
    <row r="14" spans="3:4" ht="15" thickBot="1" x14ac:dyDescent="0.4">
      <c r="C14" s="4" t="s">
        <v>17</v>
      </c>
      <c r="D14" s="7" t="s">
        <v>100</v>
      </c>
    </row>
    <row r="15" spans="3:4" ht="15" thickBot="1" x14ac:dyDescent="0.4">
      <c r="C15" s="4" t="s">
        <v>19</v>
      </c>
      <c r="D15" s="3" t="s">
        <v>29</v>
      </c>
    </row>
    <row r="16" spans="3:4" ht="15" thickBot="1" x14ac:dyDescent="0.4">
      <c r="C16" s="4" t="s">
        <v>21</v>
      </c>
      <c r="D16" s="3">
        <v>1</v>
      </c>
    </row>
    <row r="17" spans="3:4" ht="15" thickBot="1" x14ac:dyDescent="0.4">
      <c r="C17" s="14" t="s">
        <v>23</v>
      </c>
      <c r="D17" s="14"/>
    </row>
    <row r="18" spans="3:4" ht="15" thickBot="1" x14ac:dyDescent="0.4">
      <c r="C18" s="4" t="s">
        <v>13</v>
      </c>
      <c r="D18" s="3" t="s">
        <v>28</v>
      </c>
    </row>
    <row r="19" spans="3:4" ht="15" thickBot="1" x14ac:dyDescent="0.4">
      <c r="C19" s="4" t="s">
        <v>25</v>
      </c>
      <c r="D19" s="3" t="s">
        <v>28</v>
      </c>
    </row>
  </sheetData>
  <mergeCells count="2">
    <mergeCell ref="C5:D5"/>
    <mergeCell ref="C17:D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4A9D6-DEC8-47B5-B918-BCA2C06F6A65}">
  <dimension ref="B5:C20"/>
  <sheetViews>
    <sheetView workbookViewId="0">
      <selection activeCell="C13" sqref="C13"/>
    </sheetView>
  </sheetViews>
  <sheetFormatPr baseColWidth="10" defaultRowHeight="14.5" x14ac:dyDescent="0.35"/>
  <cols>
    <col min="2" max="2" width="31.36328125" customWidth="1"/>
    <col min="3" max="3" width="154" customWidth="1"/>
  </cols>
  <sheetData>
    <row r="5" spans="2:3" ht="15" thickBot="1" x14ac:dyDescent="0.4"/>
    <row r="6" spans="2:3" ht="15" thickBot="1" x14ac:dyDescent="0.4">
      <c r="B6" s="14" t="s">
        <v>89</v>
      </c>
      <c r="C6" s="14"/>
    </row>
    <row r="7" spans="2:3" ht="15" thickBot="1" x14ac:dyDescent="0.4">
      <c r="B7" s="4" t="s">
        <v>1</v>
      </c>
      <c r="C7" s="17" t="s">
        <v>79</v>
      </c>
    </row>
    <row r="8" spans="2:3" ht="15" thickBot="1" x14ac:dyDescent="0.4">
      <c r="B8" s="4" t="s">
        <v>3</v>
      </c>
      <c r="C8" s="3" t="s">
        <v>49</v>
      </c>
    </row>
    <row r="9" spans="2:3" ht="15" thickBot="1" x14ac:dyDescent="0.4">
      <c r="B9" s="4" t="s">
        <v>5</v>
      </c>
      <c r="C9" s="5" t="s">
        <v>73</v>
      </c>
    </row>
    <row r="10" spans="2:3" ht="29.5" thickBot="1" x14ac:dyDescent="0.4">
      <c r="B10" s="4" t="s">
        <v>7</v>
      </c>
      <c r="C10" s="3" t="s">
        <v>91</v>
      </c>
    </row>
    <row r="11" spans="2:3" ht="29.5" thickBot="1" x14ac:dyDescent="0.4">
      <c r="B11" s="4" t="s">
        <v>9</v>
      </c>
      <c r="C11" s="8" t="s">
        <v>92</v>
      </c>
    </row>
    <row r="12" spans="2:3" ht="15" thickBot="1" x14ac:dyDescent="0.4">
      <c r="B12" s="4" t="s">
        <v>11</v>
      </c>
      <c r="C12" s="3" t="s">
        <v>93</v>
      </c>
    </row>
    <row r="13" spans="2:3" ht="15" thickBot="1" x14ac:dyDescent="0.4">
      <c r="B13" s="4" t="s">
        <v>13</v>
      </c>
      <c r="C13" s="7" t="s">
        <v>100</v>
      </c>
    </row>
    <row r="14" spans="2:3" ht="15" thickBot="1" x14ac:dyDescent="0.4">
      <c r="B14" s="4" t="s">
        <v>15</v>
      </c>
      <c r="C14" s="3" t="s">
        <v>28</v>
      </c>
    </row>
    <row r="15" spans="2:3" ht="15" thickBot="1" x14ac:dyDescent="0.4">
      <c r="B15" s="4" t="s">
        <v>17</v>
      </c>
      <c r="C15" s="7" t="s">
        <v>100</v>
      </c>
    </row>
    <row r="16" spans="2:3" ht="15" thickBot="1" x14ac:dyDescent="0.4">
      <c r="B16" s="4" t="s">
        <v>19</v>
      </c>
      <c r="C16" s="7" t="s">
        <v>29</v>
      </c>
    </row>
    <row r="17" spans="2:3" ht="15" thickBot="1" x14ac:dyDescent="0.4">
      <c r="B17" s="4" t="s">
        <v>21</v>
      </c>
      <c r="C17" s="3">
        <v>1</v>
      </c>
    </row>
    <row r="18" spans="2:3" ht="15" thickBot="1" x14ac:dyDescent="0.4">
      <c r="B18" s="14" t="s">
        <v>23</v>
      </c>
      <c r="C18" s="14"/>
    </row>
    <row r="19" spans="2:3" ht="15" thickBot="1" x14ac:dyDescent="0.4">
      <c r="B19" s="4" t="s">
        <v>13</v>
      </c>
      <c r="C19" s="3" t="s">
        <v>28</v>
      </c>
    </row>
    <row r="20" spans="2:3" ht="15" thickBot="1" x14ac:dyDescent="0.4">
      <c r="B20" s="4" t="s">
        <v>25</v>
      </c>
      <c r="C20" s="3" t="s">
        <v>28</v>
      </c>
    </row>
  </sheetData>
  <mergeCells count="2">
    <mergeCell ref="B6:C6"/>
    <mergeCell ref="B18:C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664F0-9451-4A9F-AC52-486F308DC74A}">
  <dimension ref="C4:D19"/>
  <sheetViews>
    <sheetView topLeftCell="C1" workbookViewId="0">
      <selection activeCell="D14" sqref="D14"/>
    </sheetView>
  </sheetViews>
  <sheetFormatPr baseColWidth="10" defaultColWidth="11.453125" defaultRowHeight="14.5" x14ac:dyDescent="0.35"/>
  <cols>
    <col min="3" max="3" width="31.36328125" customWidth="1"/>
    <col min="4" max="4" width="154" customWidth="1"/>
  </cols>
  <sheetData>
    <row r="4" spans="3:4" ht="15" thickBot="1" x14ac:dyDescent="0.4"/>
    <row r="5" spans="3:4" ht="15" customHeight="1" thickBot="1" x14ac:dyDescent="0.4">
      <c r="C5" s="14" t="s">
        <v>89</v>
      </c>
      <c r="D5" s="14"/>
    </row>
    <row r="6" spans="3:4" ht="15" customHeight="1" thickBot="1" x14ac:dyDescent="0.4">
      <c r="C6" s="4" t="s">
        <v>1</v>
      </c>
      <c r="D6" s="3" t="s">
        <v>30</v>
      </c>
    </row>
    <row r="7" spans="3:4" ht="15" customHeight="1" thickBot="1" x14ac:dyDescent="0.4">
      <c r="C7" s="4" t="s">
        <v>3</v>
      </c>
      <c r="D7" s="3" t="s">
        <v>90</v>
      </c>
    </row>
    <row r="8" spans="3:4" ht="15" customHeight="1" thickBot="1" x14ac:dyDescent="0.4">
      <c r="C8" s="4" t="s">
        <v>5</v>
      </c>
      <c r="D8" s="5" t="s">
        <v>41</v>
      </c>
    </row>
    <row r="9" spans="3:4" ht="15" customHeight="1" thickBot="1" x14ac:dyDescent="0.4">
      <c r="C9" s="4" t="s">
        <v>7</v>
      </c>
      <c r="D9" s="3" t="s">
        <v>35</v>
      </c>
    </row>
    <row r="10" spans="3:4" ht="15" customHeight="1" thickBot="1" x14ac:dyDescent="0.4">
      <c r="C10" s="4" t="s">
        <v>9</v>
      </c>
      <c r="D10" s="5" t="s">
        <v>34</v>
      </c>
    </row>
    <row r="11" spans="3:4" ht="15" customHeight="1" thickBot="1" x14ac:dyDescent="0.4">
      <c r="C11" s="4" t="s">
        <v>11</v>
      </c>
      <c r="D11" s="3" t="s">
        <v>47</v>
      </c>
    </row>
    <row r="12" spans="3:4" ht="15" customHeight="1" thickBot="1" x14ac:dyDescent="0.4">
      <c r="C12" s="4" t="s">
        <v>13</v>
      </c>
      <c r="D12" s="7" t="s">
        <v>100</v>
      </c>
    </row>
    <row r="13" spans="3:4" ht="15" customHeight="1" thickBot="1" x14ac:dyDescent="0.4">
      <c r="C13" s="4" t="s">
        <v>15</v>
      </c>
      <c r="D13" s="3" t="s">
        <v>28</v>
      </c>
    </row>
    <row r="14" spans="3:4" ht="15" customHeight="1" thickBot="1" x14ac:dyDescent="0.4">
      <c r="C14" s="4" t="s">
        <v>17</v>
      </c>
      <c r="D14" s="7" t="s">
        <v>100</v>
      </c>
    </row>
    <row r="15" spans="3:4" ht="15" customHeight="1" thickBot="1" x14ac:dyDescent="0.4">
      <c r="C15" s="4" t="s">
        <v>19</v>
      </c>
      <c r="D15" s="3" t="s">
        <v>29</v>
      </c>
    </row>
    <row r="16" spans="3:4" ht="15" customHeight="1" thickBot="1" x14ac:dyDescent="0.4">
      <c r="C16" s="4" t="s">
        <v>21</v>
      </c>
      <c r="D16" s="3">
        <v>1</v>
      </c>
    </row>
    <row r="17" spans="3:4" ht="15" customHeight="1" thickBot="1" x14ac:dyDescent="0.4">
      <c r="C17" s="20" t="s">
        <v>23</v>
      </c>
      <c r="D17" s="21"/>
    </row>
    <row r="18" spans="3:4" ht="15" customHeight="1" thickBot="1" x14ac:dyDescent="0.4">
      <c r="C18" s="4" t="s">
        <v>13</v>
      </c>
      <c r="D18" s="3" t="s">
        <v>28</v>
      </c>
    </row>
    <row r="19" spans="3:4" ht="15" customHeight="1" thickBot="1" x14ac:dyDescent="0.4">
      <c r="C19" s="4" t="s">
        <v>25</v>
      </c>
      <c r="D19" s="3" t="s">
        <v>28</v>
      </c>
    </row>
  </sheetData>
  <mergeCells count="2">
    <mergeCell ref="C5:D5"/>
    <mergeCell ref="C17:D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F961D-E05A-40C4-9E39-72C7AFB18BC8}">
  <dimension ref="C3:D15"/>
  <sheetViews>
    <sheetView workbookViewId="0">
      <selection activeCell="D13" sqref="D13"/>
    </sheetView>
  </sheetViews>
  <sheetFormatPr baseColWidth="10" defaultRowHeight="14.5" x14ac:dyDescent="0.35"/>
  <cols>
    <col min="3" max="3" width="26.26953125" bestFit="1" customWidth="1"/>
    <col min="4" max="4" width="135.81640625" bestFit="1" customWidth="1"/>
  </cols>
  <sheetData>
    <row r="3" spans="3:4" ht="15" thickBot="1" x14ac:dyDescent="0.4"/>
    <row r="4" spans="3:4" ht="15" customHeight="1" thickBot="1" x14ac:dyDescent="0.4">
      <c r="C4" s="14" t="s">
        <v>89</v>
      </c>
      <c r="D4" s="14"/>
    </row>
    <row r="5" spans="3:4" ht="15" thickBot="1" x14ac:dyDescent="0.4">
      <c r="C5" s="4" t="s">
        <v>1</v>
      </c>
      <c r="D5" s="18" t="s">
        <v>74</v>
      </c>
    </row>
    <row r="6" spans="3:4" ht="15" thickBot="1" x14ac:dyDescent="0.4">
      <c r="C6" s="4" t="s">
        <v>3</v>
      </c>
      <c r="D6" s="7" t="s">
        <v>75</v>
      </c>
    </row>
    <row r="7" spans="3:4" ht="15" thickBot="1" x14ac:dyDescent="0.4">
      <c r="C7" s="4" t="s">
        <v>5</v>
      </c>
      <c r="D7" s="3" t="s">
        <v>83</v>
      </c>
    </row>
    <row r="8" spans="3:4" ht="29.5" thickBot="1" x14ac:dyDescent="0.4">
      <c r="C8" s="4" t="s">
        <v>7</v>
      </c>
      <c r="D8" s="3" t="s">
        <v>81</v>
      </c>
    </row>
    <row r="9" spans="3:4" ht="29.5" thickBot="1" x14ac:dyDescent="0.4">
      <c r="C9" s="4" t="s">
        <v>9</v>
      </c>
      <c r="D9" s="13" t="s">
        <v>82</v>
      </c>
    </row>
    <row r="10" spans="3:4" ht="15" thickBot="1" x14ac:dyDescent="0.4">
      <c r="C10" s="4" t="s">
        <v>11</v>
      </c>
      <c r="D10" s="3" t="s">
        <v>47</v>
      </c>
    </row>
    <row r="11" spans="3:4" ht="29.5" thickBot="1" x14ac:dyDescent="0.4">
      <c r="C11" s="4" t="s">
        <v>13</v>
      </c>
      <c r="D11" s="7" t="s">
        <v>100</v>
      </c>
    </row>
    <row r="12" spans="3:4" ht="15" thickBot="1" x14ac:dyDescent="0.4">
      <c r="C12" s="4" t="s">
        <v>15</v>
      </c>
      <c r="D12" s="10" t="s">
        <v>28</v>
      </c>
    </row>
    <row r="13" spans="3:4" ht="15" thickBot="1" x14ac:dyDescent="0.4">
      <c r="C13" s="4" t="s">
        <v>17</v>
      </c>
      <c r="D13" s="7" t="s">
        <v>100</v>
      </c>
    </row>
    <row r="14" spans="3:4" ht="15" thickBot="1" x14ac:dyDescent="0.4">
      <c r="C14" s="4" t="s">
        <v>19</v>
      </c>
      <c r="D14" s="3" t="s">
        <v>69</v>
      </c>
    </row>
    <row r="15" spans="3:4" ht="15" thickBot="1" x14ac:dyDescent="0.4">
      <c r="C15" s="4" t="s">
        <v>21</v>
      </c>
      <c r="D15" s="10">
        <v>1</v>
      </c>
    </row>
  </sheetData>
  <mergeCells count="1">
    <mergeCell ref="C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Planilla</vt:lpstr>
      <vt:lpstr>Electrogas - O&amp;M</vt:lpstr>
      <vt:lpstr>Electrogas - Transporte de Gas</vt:lpstr>
      <vt:lpstr>Bice Vida - Arriendo</vt:lpstr>
      <vt:lpstr>Entel - Oferta </vt:lpstr>
      <vt:lpstr>Entel - Enlaces</vt:lpstr>
      <vt:lpstr>CMPC - Oferta</vt:lpstr>
      <vt:lpstr>UdC - Muestreo y Análisis</vt:lpstr>
      <vt:lpstr>UdC - Bioensayos</vt:lpstr>
      <vt:lpstr>UdC - Monitoreos</vt:lpstr>
      <vt:lpstr>Captahydro - Reporte</vt:lpstr>
      <vt:lpstr>GTD Teleductos - Enlaces</vt:lpstr>
      <vt:lpstr>Orion Power SpA - Contrato</vt:lpstr>
      <vt:lpstr>Aguas Andinas - Oferta</vt:lpstr>
      <vt:lpstr>Security - FFMM</vt:lpstr>
      <vt:lpstr>BICE - Custodia</vt:lpstr>
      <vt:lpstr>BICE - Compra USD</vt:lpstr>
      <vt:lpstr>BICE - Venta USD</vt:lpstr>
      <vt:lpstr>Bioenergías - Balance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Trinidad Moran Ovalle</dc:creator>
  <cp:keywords/>
  <dc:description/>
  <cp:lastModifiedBy>Trinidad Moran Ovalle</cp:lastModifiedBy>
  <cp:revision/>
  <cp:lastPrinted>2026-07-23T19:24:28Z</cp:lastPrinted>
  <dcterms:created xsi:type="dcterms:W3CDTF">2024-12-02T12:37:13Z</dcterms:created>
  <dcterms:modified xsi:type="dcterms:W3CDTF">2026-07-27T20:50:27Z</dcterms:modified>
  <cp:category/>
  <cp:contentStatus/>
</cp:coreProperties>
</file>